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K19" i="1" l="1"/>
  <c r="K14" i="1"/>
  <c r="S4" i="1"/>
  <c r="K13" i="1"/>
  <c r="S34" i="1" l="1"/>
  <c r="S33" i="1"/>
  <c r="S30" i="1"/>
  <c r="S29" i="1"/>
  <c r="S28" i="1"/>
  <c r="S23" i="1"/>
  <c r="S22" i="1"/>
  <c r="S20" i="1"/>
  <c r="S17" i="1"/>
  <c r="S16" i="1"/>
  <c r="S15" i="1"/>
  <c r="S14" i="1"/>
  <c r="S12" i="1"/>
  <c r="S9" i="1"/>
  <c r="S7" i="1"/>
  <c r="S6" i="1"/>
  <c r="S5" i="1"/>
  <c r="S2" i="1"/>
  <c r="G37" i="1"/>
  <c r="G38" i="1"/>
  <c r="G39" i="1"/>
  <c r="G36" i="1"/>
  <c r="G35" i="1"/>
  <c r="G34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0" i="1"/>
  <c r="O9" i="1"/>
  <c r="O8" i="1"/>
  <c r="O7" i="1"/>
  <c r="O6" i="1"/>
  <c r="O5" i="1"/>
  <c r="O4" i="1"/>
  <c r="O3" i="1"/>
  <c r="O2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5" i="1"/>
  <c r="G4" i="1"/>
  <c r="G3" i="1"/>
  <c r="G2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Z24" i="1" s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9" i="1"/>
  <c r="C8" i="1"/>
  <c r="C7" i="1"/>
  <c r="C6" i="1"/>
  <c r="C5" i="1"/>
  <c r="C4" i="1"/>
  <c r="C3" i="1"/>
  <c r="C2" i="1"/>
  <c r="Z33" i="1" l="1"/>
  <c r="Z18" i="1"/>
  <c r="Z35" i="1"/>
  <c r="W37" i="1"/>
  <c r="Z37" i="1" s="1"/>
  <c r="W36" i="1"/>
  <c r="Z36" i="1" s="1"/>
  <c r="W35" i="1"/>
  <c r="W34" i="1"/>
  <c r="Z34" i="1" s="1"/>
  <c r="W33" i="1"/>
  <c r="W32" i="1"/>
  <c r="Z32" i="1" s="1"/>
  <c r="W31" i="1"/>
  <c r="Z31" i="1" s="1"/>
  <c r="W30" i="1"/>
  <c r="Z30" i="1" s="1"/>
  <c r="W29" i="1"/>
  <c r="Z29" i="1" s="1"/>
  <c r="W28" i="1"/>
  <c r="Z28" i="1" s="1"/>
  <c r="W27" i="1"/>
  <c r="Z27" i="1" s="1"/>
  <c r="W26" i="1"/>
  <c r="Z26" i="1" s="1"/>
  <c r="W25" i="1"/>
  <c r="Z25" i="1" s="1"/>
  <c r="W23" i="1"/>
  <c r="Z23" i="1" s="1"/>
  <c r="W22" i="1"/>
  <c r="Z22" i="1" s="1"/>
  <c r="W21" i="1"/>
  <c r="Z21" i="1" s="1"/>
  <c r="W20" i="1"/>
  <c r="Z20" i="1" s="1"/>
  <c r="W19" i="1"/>
  <c r="Z19" i="1" s="1"/>
  <c r="W18" i="1"/>
  <c r="W17" i="1"/>
  <c r="Z17" i="1" s="1"/>
  <c r="W16" i="1"/>
  <c r="Z16" i="1" s="1"/>
  <c r="W15" i="1"/>
  <c r="Z15" i="1" s="1"/>
  <c r="W14" i="1"/>
  <c r="Z14" i="1" s="1"/>
  <c r="W13" i="1"/>
  <c r="Z13" i="1" s="1"/>
  <c r="W12" i="1"/>
  <c r="Z12" i="1" s="1"/>
  <c r="W10" i="1"/>
  <c r="Z10" i="1" s="1"/>
  <c r="W9" i="1"/>
  <c r="Z9" i="1" s="1"/>
  <c r="W8" i="1"/>
  <c r="Z8" i="1" s="1"/>
  <c r="W7" i="1"/>
  <c r="Z7" i="1" s="1"/>
  <c r="W6" i="1"/>
  <c r="Z6" i="1" s="1"/>
  <c r="W5" i="1"/>
  <c r="Z5" i="1" s="1"/>
  <c r="W4" i="1"/>
  <c r="Z4" i="1" s="1"/>
  <c r="W3" i="1"/>
  <c r="Z3" i="1" s="1"/>
  <c r="W2" i="1"/>
  <c r="Z2" i="1" s="1"/>
</calcChain>
</file>

<file path=xl/sharedStrings.xml><?xml version="1.0" encoding="utf-8"?>
<sst xmlns="http://schemas.openxmlformats.org/spreadsheetml/2006/main" count="523" uniqueCount="56">
  <si>
    <t>ARTILHARIA</t>
  </si>
  <si>
    <t>ASSISTENCIAS</t>
  </si>
  <si>
    <t>GOLS SOFRIDOS</t>
  </si>
  <si>
    <t>NUMERO VITORIAS</t>
  </si>
  <si>
    <t>NUMERO DE JOGOS</t>
  </si>
  <si>
    <t>NOTAS JOGADORES</t>
  </si>
  <si>
    <t>CHUVAZ</t>
  </si>
  <si>
    <t>ERNANI</t>
  </si>
  <si>
    <t>MATCHOLA</t>
  </si>
  <si>
    <t>GUTASSO</t>
  </si>
  <si>
    <t>CIRO</t>
  </si>
  <si>
    <t>CATITA</t>
  </si>
  <si>
    <t>BERTELLI</t>
  </si>
  <si>
    <t>JOELSO</t>
  </si>
  <si>
    <t>GUITO</t>
  </si>
  <si>
    <t>BOKA</t>
  </si>
  <si>
    <t>BIZ</t>
  </si>
  <si>
    <t>JOAOZINHO</t>
  </si>
  <si>
    <t>HEVER</t>
  </si>
  <si>
    <t>BRUNAO</t>
  </si>
  <si>
    <t>FERNANDINHO</t>
  </si>
  <si>
    <t>VITOR</t>
  </si>
  <si>
    <t>FIFO</t>
  </si>
  <si>
    <t>VINI</t>
  </si>
  <si>
    <t>JOGOS GOLEIROS</t>
  </si>
  <si>
    <t>TURTLE</t>
  </si>
  <si>
    <t>MANO</t>
  </si>
  <si>
    <t>BECKER</t>
  </si>
  <si>
    <t>GUTINHO XAMPU</t>
  </si>
  <si>
    <t>MORCEGO</t>
  </si>
  <si>
    <t>BARROSO</t>
  </si>
  <si>
    <t>LEO</t>
  </si>
  <si>
    <t>TOLEDO</t>
  </si>
  <si>
    <t>MATHE JUNGES</t>
  </si>
  <si>
    <t>PHYNNAZZY</t>
  </si>
  <si>
    <t>BESO</t>
  </si>
  <si>
    <t>MAURICIO</t>
  </si>
  <si>
    <t>NORTON</t>
  </si>
  <si>
    <t>NAKA</t>
  </si>
  <si>
    <t>JAIRAO</t>
  </si>
  <si>
    <t>LUCAS MESSI</t>
  </si>
  <si>
    <t>THIAGO</t>
  </si>
  <si>
    <t>GABRIEL</t>
  </si>
  <si>
    <t>MATREVI</t>
  </si>
  <si>
    <t>TXULI</t>
  </si>
  <si>
    <t>JEAN</t>
  </si>
  <si>
    <t>ROBSON</t>
  </si>
  <si>
    <t>JOZIEL</t>
  </si>
  <si>
    <t>RENATAO</t>
  </si>
  <si>
    <t>RENATÃO</t>
  </si>
  <si>
    <t>MEDIA</t>
  </si>
  <si>
    <t>DINHO</t>
  </si>
  <si>
    <t>OTAVIO</t>
  </si>
  <si>
    <t>MEDIA FINAL</t>
  </si>
  <si>
    <t>MINIMO 15 JOGOS</t>
  </si>
  <si>
    <t>CRAQUE DA GALERA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</si>
</sst>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zoomScale="55" zoomScaleNormal="55" workbookViewId="0">
      <selection sqref="A1:V68"/>
    </sheetView>
  </sheetViews>
  <sheetFormatPr defaultRowHeight="15" x14ac:dyDescent="0.25"/>
  <cols>
    <col min="1" max="1" width="20.5703125" bestFit="1" customWidth="1"/>
    <col min="2" max="2" width="14.7109375" bestFit="1" customWidth="1"/>
    <col min="3" max="3" width="10.5703125" bestFit="1" customWidth="1"/>
    <col min="4" max="4" width="11.140625" customWidth="1"/>
    <col min="5" max="5" width="21.5703125" bestFit="1" customWidth="1"/>
    <col min="6" max="6" width="14.7109375" bestFit="1" customWidth="1"/>
    <col min="7" max="7" width="10.5703125" bestFit="1" customWidth="1"/>
    <col min="8" max="8" width="17" customWidth="1"/>
    <col min="9" max="9" width="25.140625" bestFit="1" customWidth="1"/>
    <col min="10" max="10" width="5.140625" bestFit="1" customWidth="1"/>
    <col min="11" max="11" width="10.5703125" bestFit="1" customWidth="1"/>
    <col min="13" max="13" width="27" bestFit="1" customWidth="1"/>
    <col min="14" max="14" width="4" bestFit="1" customWidth="1"/>
    <col min="15" max="15" width="10.5703125" bestFit="1" customWidth="1"/>
    <col min="16" max="16" width="15.140625" bestFit="1" customWidth="1"/>
    <col min="17" max="17" width="28" bestFit="1" customWidth="1"/>
    <col min="18" max="18" width="4" bestFit="1" customWidth="1"/>
    <col min="19" max="19" width="10.5703125" bestFit="1" customWidth="1"/>
    <col min="20" max="20" width="7.5703125" customWidth="1"/>
    <col min="21" max="21" width="27.42578125" bestFit="1" customWidth="1"/>
    <col min="22" max="22" width="10.5703125" bestFit="1" customWidth="1"/>
    <col min="24" max="24" width="20.5703125" bestFit="1" customWidth="1"/>
    <col min="25" max="25" width="18.140625" bestFit="1" customWidth="1"/>
  </cols>
  <sheetData>
    <row r="1" spans="1:27" x14ac:dyDescent="0.25">
      <c r="A1" s="4" t="s">
        <v>0</v>
      </c>
      <c r="B1" s="3"/>
      <c r="C1" s="4" t="s">
        <v>50</v>
      </c>
      <c r="E1" s="4" t="s">
        <v>1</v>
      </c>
      <c r="F1" s="3"/>
      <c r="G1" s="4" t="s">
        <v>50</v>
      </c>
      <c r="I1" s="4" t="s">
        <v>2</v>
      </c>
      <c r="J1" s="3"/>
      <c r="K1" s="4" t="s">
        <v>50</v>
      </c>
      <c r="L1" s="3"/>
      <c r="M1" s="4" t="s">
        <v>3</v>
      </c>
      <c r="N1" s="3"/>
      <c r="O1" s="4" t="s">
        <v>50</v>
      </c>
      <c r="Q1" s="4" t="s">
        <v>4</v>
      </c>
      <c r="R1" s="3"/>
      <c r="S1" s="3"/>
      <c r="U1" s="4" t="s">
        <v>5</v>
      </c>
      <c r="V1" s="3"/>
      <c r="W1" s="4" t="s">
        <v>50</v>
      </c>
      <c r="Y1" s="4" t="s">
        <v>53</v>
      </c>
    </row>
    <row r="2" spans="1:27" x14ac:dyDescent="0.25">
      <c r="A2" s="3" t="s">
        <v>6</v>
      </c>
      <c r="B2" s="3">
        <v>39</v>
      </c>
      <c r="C2" s="5">
        <f t="shared" ref="C2:C10" si="0">B2/R2</f>
        <v>0.88636363636363635</v>
      </c>
      <c r="E2" s="3" t="s">
        <v>6</v>
      </c>
      <c r="F2" s="3">
        <v>28</v>
      </c>
      <c r="G2" s="5">
        <f t="shared" ref="G2:G10" si="1">F2/R2</f>
        <v>0.63636363636363635</v>
      </c>
      <c r="I2" s="3" t="s">
        <v>7</v>
      </c>
      <c r="J2" s="3">
        <v>70</v>
      </c>
      <c r="K2" s="5">
        <v>4.375</v>
      </c>
      <c r="L2" s="3"/>
      <c r="M2" s="3" t="s">
        <v>6</v>
      </c>
      <c r="N2" s="3">
        <v>15</v>
      </c>
      <c r="O2" s="5">
        <f t="shared" ref="O2:O10" si="2">N2/R2</f>
        <v>0.34090909090909088</v>
      </c>
      <c r="Q2" s="3" t="s">
        <v>6</v>
      </c>
      <c r="R2" s="3">
        <v>44</v>
      </c>
      <c r="S2" s="3">
        <f>R2*S3/R3</f>
        <v>0.95652173913043481</v>
      </c>
      <c r="U2" s="3" t="s">
        <v>6</v>
      </c>
      <c r="V2" s="3">
        <v>225</v>
      </c>
      <c r="W2" s="5">
        <f t="shared" ref="W2:W10" si="3">V2/R2</f>
        <v>5.1136363636363633</v>
      </c>
      <c r="Y2" s="3" t="s">
        <v>6</v>
      </c>
      <c r="Z2" s="5">
        <f t="shared" ref="Z2:Z10" si="4">SUM(W2,O2,G2,C2,S2)</f>
        <v>7.9337944664031621</v>
      </c>
    </row>
    <row r="3" spans="1:27" x14ac:dyDescent="0.25">
      <c r="A3" s="3" t="s">
        <v>8</v>
      </c>
      <c r="B3" s="3">
        <v>34</v>
      </c>
      <c r="C3" s="5">
        <f t="shared" si="0"/>
        <v>0.73913043478260865</v>
      </c>
      <c r="E3" s="3" t="s">
        <v>8</v>
      </c>
      <c r="F3" s="3">
        <v>29</v>
      </c>
      <c r="G3" s="5">
        <f t="shared" si="1"/>
        <v>0.63043478260869568</v>
      </c>
      <c r="I3" s="3" t="s">
        <v>9</v>
      </c>
      <c r="J3" s="3">
        <v>131</v>
      </c>
      <c r="K3" s="5">
        <v>5.0384615384615383</v>
      </c>
      <c r="L3" s="3"/>
      <c r="M3" s="3" t="s">
        <v>8</v>
      </c>
      <c r="N3" s="3">
        <v>19</v>
      </c>
      <c r="O3" s="5">
        <f t="shared" si="2"/>
        <v>0.41304347826086957</v>
      </c>
      <c r="Q3" s="3" t="s">
        <v>8</v>
      </c>
      <c r="R3" s="3">
        <v>46</v>
      </c>
      <c r="S3" s="3">
        <v>1</v>
      </c>
      <c r="U3" s="3" t="s">
        <v>8</v>
      </c>
      <c r="V3" s="3">
        <v>239</v>
      </c>
      <c r="W3" s="5">
        <f t="shared" si="3"/>
        <v>5.1956521739130439</v>
      </c>
      <c r="Y3" s="3" t="s">
        <v>8</v>
      </c>
      <c r="Z3" s="5">
        <f t="shared" si="4"/>
        <v>7.9782608695652169</v>
      </c>
      <c r="AA3" s="3"/>
    </row>
    <row r="4" spans="1:27" x14ac:dyDescent="0.25">
      <c r="A4" s="3" t="s">
        <v>10</v>
      </c>
      <c r="B4" s="3">
        <v>1</v>
      </c>
      <c r="C4" s="5">
        <f t="shared" si="0"/>
        <v>0.25</v>
      </c>
      <c r="E4" s="3" t="s">
        <v>10</v>
      </c>
      <c r="F4" s="3">
        <v>2</v>
      </c>
      <c r="G4" s="5">
        <f t="shared" si="1"/>
        <v>0.5</v>
      </c>
      <c r="I4" s="3" t="s">
        <v>11</v>
      </c>
      <c r="J4" s="3">
        <v>20</v>
      </c>
      <c r="K4" s="5">
        <v>5</v>
      </c>
      <c r="L4" s="3"/>
      <c r="M4" s="3" t="s">
        <v>10</v>
      </c>
      <c r="N4" s="3">
        <v>0</v>
      </c>
      <c r="O4" s="5">
        <f t="shared" si="2"/>
        <v>0</v>
      </c>
      <c r="Q4" s="3" t="s">
        <v>10</v>
      </c>
      <c r="R4" s="3">
        <v>4</v>
      </c>
      <c r="S4" s="3">
        <f>R4*S3/R3</f>
        <v>8.6956521739130432E-2</v>
      </c>
      <c r="U4" s="3" t="s">
        <v>10</v>
      </c>
      <c r="V4" s="3">
        <v>19</v>
      </c>
      <c r="W4" s="5">
        <f t="shared" si="3"/>
        <v>4.75</v>
      </c>
      <c r="Y4" s="3" t="s">
        <v>10</v>
      </c>
      <c r="Z4" s="5">
        <f t="shared" si="4"/>
        <v>5.5869565217391308</v>
      </c>
      <c r="AA4" s="3"/>
    </row>
    <row r="5" spans="1:27" x14ac:dyDescent="0.25">
      <c r="A5" s="3" t="s">
        <v>12</v>
      </c>
      <c r="B5" s="3">
        <v>17</v>
      </c>
      <c r="C5" s="5">
        <f t="shared" si="0"/>
        <v>0.70833333333333337</v>
      </c>
      <c r="E5" s="3" t="s">
        <v>12</v>
      </c>
      <c r="F5" s="3">
        <v>9</v>
      </c>
      <c r="G5" s="5">
        <f t="shared" si="1"/>
        <v>0.375</v>
      </c>
      <c r="I5" s="3" t="s">
        <v>13</v>
      </c>
      <c r="J5" s="3">
        <v>13</v>
      </c>
      <c r="K5" s="5">
        <v>6.5</v>
      </c>
      <c r="L5" s="3"/>
      <c r="M5" s="3" t="s">
        <v>12</v>
      </c>
      <c r="N5" s="3">
        <v>12</v>
      </c>
      <c r="O5" s="5">
        <f t="shared" si="2"/>
        <v>0.5</v>
      </c>
      <c r="Q5" s="3" t="s">
        <v>12</v>
      </c>
      <c r="R5" s="3">
        <v>24</v>
      </c>
      <c r="S5" s="3">
        <f>R5*S3/R3</f>
        <v>0.52173913043478259</v>
      </c>
      <c r="U5" s="3" t="s">
        <v>12</v>
      </c>
      <c r="V5" s="3">
        <v>126</v>
      </c>
      <c r="W5" s="5">
        <f t="shared" si="3"/>
        <v>5.25</v>
      </c>
      <c r="Y5" s="3" t="s">
        <v>12</v>
      </c>
      <c r="Z5" s="5">
        <f t="shared" si="4"/>
        <v>7.3550724637681153</v>
      </c>
      <c r="AA5" s="3"/>
    </row>
    <row r="6" spans="1:27" x14ac:dyDescent="0.25">
      <c r="A6" s="3" t="s">
        <v>14</v>
      </c>
      <c r="B6" s="3">
        <v>36</v>
      </c>
      <c r="C6" s="5">
        <f t="shared" si="0"/>
        <v>0.97297297297297303</v>
      </c>
      <c r="E6" s="3" t="s">
        <v>14</v>
      </c>
      <c r="F6" s="3">
        <v>28</v>
      </c>
      <c r="G6" s="5">
        <f t="shared" si="1"/>
        <v>0.7567567567567568</v>
      </c>
      <c r="I6" s="3" t="s">
        <v>15</v>
      </c>
      <c r="J6" s="3">
        <v>24</v>
      </c>
      <c r="K6" s="5">
        <v>4.8</v>
      </c>
      <c r="L6" s="3"/>
      <c r="M6" s="3" t="s">
        <v>14</v>
      </c>
      <c r="N6" s="3">
        <v>12</v>
      </c>
      <c r="O6" s="5">
        <f t="shared" si="2"/>
        <v>0.32432432432432434</v>
      </c>
      <c r="Q6" s="3" t="s">
        <v>14</v>
      </c>
      <c r="R6" s="3">
        <v>37</v>
      </c>
      <c r="S6" s="3">
        <f>R6*S3/R3</f>
        <v>0.80434782608695654</v>
      </c>
      <c r="U6" s="3" t="s">
        <v>14</v>
      </c>
      <c r="V6" s="3">
        <v>196</v>
      </c>
      <c r="W6" s="5">
        <f t="shared" si="3"/>
        <v>5.2972972972972974</v>
      </c>
      <c r="Y6" s="3" t="s">
        <v>14</v>
      </c>
      <c r="Z6" s="5">
        <f t="shared" si="4"/>
        <v>8.1556991774383079</v>
      </c>
      <c r="AA6" s="3"/>
    </row>
    <row r="7" spans="1:27" x14ac:dyDescent="0.25">
      <c r="A7" s="3" t="s">
        <v>16</v>
      </c>
      <c r="B7" s="3">
        <v>10</v>
      </c>
      <c r="C7" s="5">
        <f t="shared" si="0"/>
        <v>0.625</v>
      </c>
      <c r="E7" s="3" t="s">
        <v>16</v>
      </c>
      <c r="F7" s="3">
        <v>4</v>
      </c>
      <c r="G7" s="5">
        <f t="shared" si="1"/>
        <v>0.25</v>
      </c>
      <c r="I7" s="3" t="s">
        <v>17</v>
      </c>
      <c r="J7" s="3">
        <v>10</v>
      </c>
      <c r="K7" s="5"/>
      <c r="L7" s="3"/>
      <c r="M7" s="3" t="s">
        <v>16</v>
      </c>
      <c r="N7" s="3">
        <v>7</v>
      </c>
      <c r="O7" s="5">
        <f t="shared" si="2"/>
        <v>0.4375</v>
      </c>
      <c r="Q7" s="3" t="s">
        <v>16</v>
      </c>
      <c r="R7" s="3">
        <v>16</v>
      </c>
      <c r="S7" s="3">
        <f>R7*S3/R3</f>
        <v>0.34782608695652173</v>
      </c>
      <c r="U7" s="3" t="s">
        <v>16</v>
      </c>
      <c r="V7" s="3">
        <v>80</v>
      </c>
      <c r="W7" s="5">
        <f t="shared" si="3"/>
        <v>5</v>
      </c>
      <c r="Y7" s="3" t="s">
        <v>16</v>
      </c>
      <c r="Z7" s="5">
        <f t="shared" si="4"/>
        <v>6.6603260869565215</v>
      </c>
      <c r="AA7" s="3"/>
    </row>
    <row r="8" spans="1:27" x14ac:dyDescent="0.25">
      <c r="A8" s="3" t="s">
        <v>18</v>
      </c>
      <c r="B8" s="3">
        <v>0</v>
      </c>
      <c r="C8" s="5">
        <f t="shared" si="0"/>
        <v>0</v>
      </c>
      <c r="E8" s="3" t="s">
        <v>18</v>
      </c>
      <c r="F8" s="3">
        <v>2</v>
      </c>
      <c r="G8" s="5">
        <f t="shared" si="1"/>
        <v>0.25</v>
      </c>
      <c r="I8" s="3" t="s">
        <v>19</v>
      </c>
      <c r="J8" s="3">
        <v>152</v>
      </c>
      <c r="K8" s="5">
        <v>4.3428571428571425</v>
      </c>
      <c r="L8" s="3"/>
      <c r="M8" s="3" t="s">
        <v>18</v>
      </c>
      <c r="N8" s="3">
        <v>6</v>
      </c>
      <c r="O8" s="5">
        <f t="shared" si="2"/>
        <v>0.75</v>
      </c>
      <c r="Q8" s="3" t="s">
        <v>18</v>
      </c>
      <c r="R8" s="3">
        <v>8</v>
      </c>
      <c r="S8" s="3"/>
      <c r="U8" s="3" t="s">
        <v>18</v>
      </c>
      <c r="V8" s="3">
        <v>42</v>
      </c>
      <c r="W8" s="5">
        <f t="shared" si="3"/>
        <v>5.25</v>
      </c>
      <c r="Y8" s="3" t="s">
        <v>18</v>
      </c>
      <c r="Z8" s="5">
        <f t="shared" si="4"/>
        <v>6.25</v>
      </c>
      <c r="AA8" s="3"/>
    </row>
    <row r="9" spans="1:27" x14ac:dyDescent="0.25">
      <c r="A9" s="3" t="s">
        <v>20</v>
      </c>
      <c r="B9" s="3">
        <v>20</v>
      </c>
      <c r="C9" s="5">
        <f t="shared" si="0"/>
        <v>0.64516129032258063</v>
      </c>
      <c r="E9" s="3" t="s">
        <v>20</v>
      </c>
      <c r="F9" s="3">
        <v>25</v>
      </c>
      <c r="G9" s="5">
        <f t="shared" si="1"/>
        <v>0.80645161290322576</v>
      </c>
      <c r="I9" s="3" t="s">
        <v>21</v>
      </c>
      <c r="J9" s="3">
        <v>3</v>
      </c>
      <c r="K9" s="5">
        <v>3</v>
      </c>
      <c r="L9" s="3"/>
      <c r="M9" s="3" t="s">
        <v>20</v>
      </c>
      <c r="N9" s="3">
        <v>13</v>
      </c>
      <c r="O9" s="5">
        <f t="shared" si="2"/>
        <v>0.41935483870967744</v>
      </c>
      <c r="Q9" s="3" t="s">
        <v>20</v>
      </c>
      <c r="R9" s="3">
        <v>31</v>
      </c>
      <c r="S9" s="3">
        <f>R9*S3/R3</f>
        <v>0.67391304347826086</v>
      </c>
      <c r="U9" s="3" t="s">
        <v>20</v>
      </c>
      <c r="V9" s="3">
        <v>160</v>
      </c>
      <c r="W9" s="5">
        <f t="shared" si="3"/>
        <v>5.161290322580645</v>
      </c>
      <c r="Y9" s="3" t="s">
        <v>20</v>
      </c>
      <c r="Z9" s="5">
        <f t="shared" si="4"/>
        <v>7.7061711079943898</v>
      </c>
      <c r="AA9" s="3"/>
    </row>
    <row r="10" spans="1:27" x14ac:dyDescent="0.25">
      <c r="A10" s="3" t="s">
        <v>22</v>
      </c>
      <c r="B10" s="3">
        <v>2</v>
      </c>
      <c r="C10" s="5">
        <f t="shared" si="0"/>
        <v>0.22222222222222221</v>
      </c>
      <c r="E10" s="3" t="s">
        <v>22</v>
      </c>
      <c r="F10" s="3">
        <v>5</v>
      </c>
      <c r="G10" s="5">
        <f t="shared" si="1"/>
        <v>0.55555555555555558</v>
      </c>
      <c r="I10" s="3"/>
      <c r="J10" s="3"/>
      <c r="K10" s="3"/>
      <c r="L10" s="3"/>
      <c r="M10" s="3" t="s">
        <v>22</v>
      </c>
      <c r="N10" s="3">
        <v>4</v>
      </c>
      <c r="O10" s="5">
        <f t="shared" si="2"/>
        <v>0.44444444444444442</v>
      </c>
      <c r="Q10" s="3" t="s">
        <v>22</v>
      </c>
      <c r="R10" s="3">
        <v>9</v>
      </c>
      <c r="S10" s="3"/>
      <c r="U10" s="3" t="s">
        <v>22</v>
      </c>
      <c r="V10" s="3">
        <v>45</v>
      </c>
      <c r="W10" s="5">
        <f t="shared" si="3"/>
        <v>5</v>
      </c>
      <c r="Y10" s="3" t="s">
        <v>22</v>
      </c>
      <c r="Z10" s="5">
        <f t="shared" si="4"/>
        <v>6.2222222222222223</v>
      </c>
      <c r="AA10" s="3"/>
    </row>
    <row r="11" spans="1:27" x14ac:dyDescent="0.25">
      <c r="A11" s="3" t="s">
        <v>51</v>
      </c>
      <c r="B11" s="3">
        <v>0</v>
      </c>
      <c r="C11" s="5"/>
      <c r="E11" s="3" t="s">
        <v>51</v>
      </c>
      <c r="F11" s="3">
        <v>0</v>
      </c>
      <c r="G11" s="5"/>
      <c r="I11" s="3"/>
      <c r="J11" s="3"/>
      <c r="K11" s="3"/>
      <c r="L11" s="3"/>
      <c r="M11" s="3" t="s">
        <v>51</v>
      </c>
      <c r="N11" s="3">
        <v>0</v>
      </c>
      <c r="O11" s="5"/>
      <c r="Q11" s="3" t="s">
        <v>51</v>
      </c>
      <c r="R11" s="3">
        <v>0</v>
      </c>
      <c r="S11" s="3"/>
      <c r="U11" s="3" t="s">
        <v>51</v>
      </c>
      <c r="V11" s="3">
        <v>0</v>
      </c>
      <c r="W11" s="5"/>
      <c r="Y11" s="3" t="s">
        <v>51</v>
      </c>
      <c r="Z11" s="5"/>
      <c r="AA11" s="3"/>
    </row>
    <row r="12" spans="1:27" x14ac:dyDescent="0.25">
      <c r="A12" s="3" t="s">
        <v>23</v>
      </c>
      <c r="B12" s="3">
        <v>42</v>
      </c>
      <c r="C12" s="5">
        <f t="shared" ref="C12:C37" si="5">B12/R12</f>
        <v>1.4482758620689655</v>
      </c>
      <c r="E12" s="3" t="s">
        <v>23</v>
      </c>
      <c r="F12" s="3">
        <v>17</v>
      </c>
      <c r="G12" s="5">
        <f t="shared" ref="G12:G37" si="6">F12/R12</f>
        <v>0.58620689655172409</v>
      </c>
      <c r="I12" s="4" t="s">
        <v>24</v>
      </c>
      <c r="J12" s="3"/>
      <c r="K12" s="3"/>
      <c r="L12" s="3"/>
      <c r="M12" s="3" t="s">
        <v>23</v>
      </c>
      <c r="N12" s="3">
        <v>12</v>
      </c>
      <c r="O12" s="5">
        <f t="shared" ref="O12:O37" si="7">N12/R12</f>
        <v>0.41379310344827586</v>
      </c>
      <c r="Q12" s="3" t="s">
        <v>23</v>
      </c>
      <c r="R12" s="3">
        <v>29</v>
      </c>
      <c r="S12" s="3">
        <f>R12*S3/R3</f>
        <v>0.63043478260869568</v>
      </c>
      <c r="U12" s="3" t="s">
        <v>23</v>
      </c>
      <c r="V12" s="3">
        <v>155</v>
      </c>
      <c r="W12" s="5">
        <f t="shared" ref="W12:W23" si="8">V12/R12</f>
        <v>5.3448275862068968</v>
      </c>
      <c r="Y12" s="3" t="s">
        <v>23</v>
      </c>
      <c r="Z12" s="5">
        <f t="shared" ref="Z12:Z37" si="9">SUM(W12,O12,G12,C12,S12)</f>
        <v>8.4235382308845583</v>
      </c>
      <c r="AA12" s="3"/>
    </row>
    <row r="13" spans="1:27" x14ac:dyDescent="0.25">
      <c r="A13" s="3" t="s">
        <v>25</v>
      </c>
      <c r="B13" s="3">
        <v>5</v>
      </c>
      <c r="C13" s="5">
        <f t="shared" si="5"/>
        <v>0.83333333333333337</v>
      </c>
      <c r="E13" s="3" t="s">
        <v>25</v>
      </c>
      <c r="F13" s="3">
        <v>0</v>
      </c>
      <c r="G13" s="5">
        <f t="shared" si="6"/>
        <v>0</v>
      </c>
      <c r="I13" s="3" t="s">
        <v>7</v>
      </c>
      <c r="J13" s="3">
        <v>16</v>
      </c>
      <c r="K13" s="3">
        <f>J13*S3/R3</f>
        <v>0.34782608695652173</v>
      </c>
      <c r="L13" s="3"/>
      <c r="M13" s="3" t="s">
        <v>25</v>
      </c>
      <c r="N13" s="3">
        <v>3</v>
      </c>
      <c r="O13" s="5">
        <f t="shared" si="7"/>
        <v>0.5</v>
      </c>
      <c r="Q13" s="3" t="s">
        <v>25</v>
      </c>
      <c r="R13" s="3">
        <v>6</v>
      </c>
      <c r="S13" s="3"/>
      <c r="U13" s="3" t="s">
        <v>25</v>
      </c>
      <c r="V13" s="3">
        <v>30</v>
      </c>
      <c r="W13" s="5">
        <f t="shared" si="8"/>
        <v>5</v>
      </c>
      <c r="Y13" s="3" t="s">
        <v>25</v>
      </c>
      <c r="Z13" s="5">
        <f t="shared" si="9"/>
        <v>6.333333333333333</v>
      </c>
      <c r="AA13" s="3"/>
    </row>
    <row r="14" spans="1:27" x14ac:dyDescent="0.25">
      <c r="A14" s="3" t="s">
        <v>26</v>
      </c>
      <c r="B14" s="3">
        <v>18</v>
      </c>
      <c r="C14" s="5">
        <f t="shared" si="5"/>
        <v>0.6428571428571429</v>
      </c>
      <c r="E14" s="3" t="s">
        <v>26</v>
      </c>
      <c r="F14" s="3">
        <v>7</v>
      </c>
      <c r="G14" s="5">
        <f t="shared" si="6"/>
        <v>0.25</v>
      </c>
      <c r="I14" s="3" t="s">
        <v>9</v>
      </c>
      <c r="J14" s="3">
        <v>26</v>
      </c>
      <c r="K14" s="3">
        <f>J14*S3/R3</f>
        <v>0.56521739130434778</v>
      </c>
      <c r="L14" s="3"/>
      <c r="M14" s="3" t="s">
        <v>26</v>
      </c>
      <c r="N14" s="3">
        <v>11</v>
      </c>
      <c r="O14" s="5">
        <f t="shared" si="7"/>
        <v>0.39285714285714285</v>
      </c>
      <c r="Q14" s="3" t="s">
        <v>26</v>
      </c>
      <c r="R14" s="3">
        <v>28</v>
      </c>
      <c r="S14" s="3">
        <f>R14*S3/R3</f>
        <v>0.60869565217391308</v>
      </c>
      <c r="U14" s="3" t="s">
        <v>26</v>
      </c>
      <c r="V14" s="3">
        <v>148</v>
      </c>
      <c r="W14" s="5">
        <f t="shared" si="8"/>
        <v>5.2857142857142856</v>
      </c>
      <c r="Y14" s="3" t="s">
        <v>26</v>
      </c>
      <c r="Z14" s="5">
        <f t="shared" si="9"/>
        <v>7.1801242236024851</v>
      </c>
      <c r="AA14" s="3"/>
    </row>
    <row r="15" spans="1:27" x14ac:dyDescent="0.25">
      <c r="A15" s="3" t="s">
        <v>27</v>
      </c>
      <c r="B15" s="3">
        <v>19</v>
      </c>
      <c r="C15" s="5">
        <f t="shared" si="5"/>
        <v>0.61290322580645162</v>
      </c>
      <c r="E15" s="3" t="s">
        <v>27</v>
      </c>
      <c r="F15" s="3">
        <v>14</v>
      </c>
      <c r="G15" s="5">
        <f t="shared" si="6"/>
        <v>0.45161290322580644</v>
      </c>
      <c r="I15" s="3" t="s">
        <v>11</v>
      </c>
      <c r="J15" s="3">
        <v>4</v>
      </c>
      <c r="K15" s="3"/>
      <c r="L15" s="3"/>
      <c r="M15" s="3" t="s">
        <v>27</v>
      </c>
      <c r="N15" s="3">
        <v>12</v>
      </c>
      <c r="O15" s="5">
        <f t="shared" si="7"/>
        <v>0.38709677419354838</v>
      </c>
      <c r="Q15" s="3" t="s">
        <v>27</v>
      </c>
      <c r="R15" s="3">
        <v>31</v>
      </c>
      <c r="S15" s="3">
        <f>R15*S3/R3</f>
        <v>0.67391304347826086</v>
      </c>
      <c r="U15" s="3" t="s">
        <v>27</v>
      </c>
      <c r="V15" s="3">
        <v>160</v>
      </c>
      <c r="W15" s="5">
        <f t="shared" si="8"/>
        <v>5.161290322580645</v>
      </c>
      <c r="Y15" s="3" t="s">
        <v>27</v>
      </c>
      <c r="Z15" s="5">
        <f t="shared" si="9"/>
        <v>7.2868162692847118</v>
      </c>
      <c r="AA15" s="3"/>
    </row>
    <row r="16" spans="1:27" x14ac:dyDescent="0.25">
      <c r="A16" s="3" t="s">
        <v>28</v>
      </c>
      <c r="B16" s="3">
        <v>26</v>
      </c>
      <c r="C16" s="5">
        <f t="shared" si="5"/>
        <v>0.8666666666666667</v>
      </c>
      <c r="E16" s="3" t="s">
        <v>28</v>
      </c>
      <c r="F16" s="3">
        <v>15</v>
      </c>
      <c r="G16" s="5">
        <f t="shared" si="6"/>
        <v>0.5</v>
      </c>
      <c r="I16" s="3" t="s">
        <v>13</v>
      </c>
      <c r="J16" s="3">
        <v>2</v>
      </c>
      <c r="K16" s="3"/>
      <c r="L16" s="3"/>
      <c r="M16" s="3" t="s">
        <v>28</v>
      </c>
      <c r="N16" s="3">
        <v>18</v>
      </c>
      <c r="O16" s="5">
        <f t="shared" si="7"/>
        <v>0.6</v>
      </c>
      <c r="Q16" s="3" t="s">
        <v>28</v>
      </c>
      <c r="R16" s="3">
        <v>30</v>
      </c>
      <c r="S16" s="3">
        <f>R16*S3/R3</f>
        <v>0.65217391304347827</v>
      </c>
      <c r="U16" s="3" t="s">
        <v>28</v>
      </c>
      <c r="V16" s="3">
        <v>153</v>
      </c>
      <c r="W16" s="5">
        <f t="shared" si="8"/>
        <v>5.0999999999999996</v>
      </c>
      <c r="Y16" s="3" t="s">
        <v>28</v>
      </c>
      <c r="Z16" s="5">
        <f t="shared" si="9"/>
        <v>7.7188405797101449</v>
      </c>
      <c r="AA16" s="3"/>
    </row>
    <row r="17" spans="1:27" x14ac:dyDescent="0.25">
      <c r="A17" s="3" t="s">
        <v>29</v>
      </c>
      <c r="B17" s="3">
        <v>6</v>
      </c>
      <c r="C17" s="5">
        <f t="shared" si="5"/>
        <v>0.23076923076923078</v>
      </c>
      <c r="E17" s="3" t="s">
        <v>29</v>
      </c>
      <c r="F17" s="3">
        <v>3</v>
      </c>
      <c r="G17" s="5">
        <f t="shared" si="6"/>
        <v>0.11538461538461539</v>
      </c>
      <c r="I17" s="3" t="s">
        <v>15</v>
      </c>
      <c r="J17" s="3">
        <v>5</v>
      </c>
      <c r="K17" s="3"/>
      <c r="L17" s="3"/>
      <c r="M17" s="3" t="s">
        <v>29</v>
      </c>
      <c r="N17" s="3">
        <v>16</v>
      </c>
      <c r="O17" s="5">
        <f t="shared" si="7"/>
        <v>0.61538461538461542</v>
      </c>
      <c r="Q17" s="3" t="s">
        <v>29</v>
      </c>
      <c r="R17" s="3">
        <v>26</v>
      </c>
      <c r="S17" s="3">
        <f>R17*S3/R3</f>
        <v>0.56521739130434778</v>
      </c>
      <c r="U17" s="3" t="s">
        <v>29</v>
      </c>
      <c r="V17" s="3">
        <v>132</v>
      </c>
      <c r="W17" s="5">
        <f t="shared" si="8"/>
        <v>5.0769230769230766</v>
      </c>
      <c r="Y17" s="3" t="s">
        <v>29</v>
      </c>
      <c r="Z17" s="5">
        <f t="shared" si="9"/>
        <v>6.6036789297658851</v>
      </c>
      <c r="AA17" s="3"/>
    </row>
    <row r="18" spans="1:27" x14ac:dyDescent="0.25">
      <c r="A18" s="3" t="s">
        <v>30</v>
      </c>
      <c r="B18" s="3">
        <v>5</v>
      </c>
      <c r="C18" s="5">
        <f t="shared" si="5"/>
        <v>0.45454545454545453</v>
      </c>
      <c r="E18" s="3" t="s">
        <v>30</v>
      </c>
      <c r="F18" s="3">
        <v>2</v>
      </c>
      <c r="G18" s="5">
        <f t="shared" si="6"/>
        <v>0.18181818181818182</v>
      </c>
      <c r="I18" s="3" t="s">
        <v>17</v>
      </c>
      <c r="J18" s="3">
        <v>2</v>
      </c>
      <c r="K18" s="3"/>
      <c r="L18" s="3"/>
      <c r="M18" s="3" t="s">
        <v>30</v>
      </c>
      <c r="N18" s="3">
        <v>3</v>
      </c>
      <c r="O18" s="5">
        <f t="shared" si="7"/>
        <v>0.27272727272727271</v>
      </c>
      <c r="Q18" s="3" t="s">
        <v>30</v>
      </c>
      <c r="R18" s="3">
        <v>11</v>
      </c>
      <c r="S18" s="3"/>
      <c r="U18" s="3" t="s">
        <v>30</v>
      </c>
      <c r="V18" s="3">
        <v>51</v>
      </c>
      <c r="W18" s="5">
        <f t="shared" si="8"/>
        <v>4.6363636363636367</v>
      </c>
      <c r="Y18" s="3" t="s">
        <v>30</v>
      </c>
      <c r="Z18" s="5">
        <f t="shared" si="9"/>
        <v>5.545454545454545</v>
      </c>
      <c r="AA18" s="3"/>
    </row>
    <row r="19" spans="1:27" x14ac:dyDescent="0.25">
      <c r="A19" s="3" t="s">
        <v>31</v>
      </c>
      <c r="B19" s="3">
        <v>3</v>
      </c>
      <c r="C19" s="5">
        <f t="shared" si="5"/>
        <v>0.27272727272727271</v>
      </c>
      <c r="E19" s="3" t="s">
        <v>31</v>
      </c>
      <c r="F19" s="3">
        <v>0</v>
      </c>
      <c r="G19" s="5">
        <f t="shared" si="6"/>
        <v>0</v>
      </c>
      <c r="I19" s="3" t="s">
        <v>19</v>
      </c>
      <c r="J19" s="3">
        <v>35</v>
      </c>
      <c r="K19" s="3">
        <f>J19*S3/R3</f>
        <v>0.76086956521739135</v>
      </c>
      <c r="L19" s="3"/>
      <c r="M19" s="3" t="s">
        <v>31</v>
      </c>
      <c r="N19" s="3">
        <v>6</v>
      </c>
      <c r="O19" s="5">
        <f t="shared" si="7"/>
        <v>0.54545454545454541</v>
      </c>
      <c r="Q19" s="3" t="s">
        <v>31</v>
      </c>
      <c r="R19" s="3">
        <v>11</v>
      </c>
      <c r="S19" s="3"/>
      <c r="U19" s="3" t="s">
        <v>31</v>
      </c>
      <c r="V19" s="3">
        <v>56</v>
      </c>
      <c r="W19" s="5">
        <f t="shared" si="8"/>
        <v>5.0909090909090908</v>
      </c>
      <c r="Y19" s="3" t="s">
        <v>31</v>
      </c>
      <c r="Z19" s="5">
        <f t="shared" si="9"/>
        <v>5.9090909090909092</v>
      </c>
      <c r="AA19" s="3"/>
    </row>
    <row r="20" spans="1:27" x14ac:dyDescent="0.25">
      <c r="A20" s="3" t="s">
        <v>32</v>
      </c>
      <c r="B20" s="3">
        <v>20</v>
      </c>
      <c r="C20" s="5">
        <f t="shared" si="5"/>
        <v>0.95238095238095233</v>
      </c>
      <c r="E20" s="3" t="s">
        <v>32</v>
      </c>
      <c r="F20" s="3">
        <v>1</v>
      </c>
      <c r="G20" s="5">
        <f t="shared" si="6"/>
        <v>4.7619047619047616E-2</v>
      </c>
      <c r="I20" s="3" t="s">
        <v>21</v>
      </c>
      <c r="J20" s="3">
        <v>1</v>
      </c>
      <c r="K20" s="3"/>
      <c r="L20" s="3"/>
      <c r="M20" s="3" t="s">
        <v>32</v>
      </c>
      <c r="N20" s="3">
        <v>6</v>
      </c>
      <c r="O20" s="5">
        <f t="shared" si="7"/>
        <v>0.2857142857142857</v>
      </c>
      <c r="Q20" s="3" t="s">
        <v>32</v>
      </c>
      <c r="R20" s="3">
        <v>21</v>
      </c>
      <c r="S20" s="3">
        <f>R20*S3/R3</f>
        <v>0.45652173913043476</v>
      </c>
      <c r="U20" s="3" t="s">
        <v>32</v>
      </c>
      <c r="V20" s="3">
        <v>104</v>
      </c>
      <c r="W20" s="5">
        <f t="shared" si="8"/>
        <v>4.9523809523809526</v>
      </c>
      <c r="Y20" s="3" t="s">
        <v>32</v>
      </c>
      <c r="Z20" s="5">
        <f t="shared" si="9"/>
        <v>6.6946169772256727</v>
      </c>
      <c r="AA20" s="3"/>
    </row>
    <row r="21" spans="1:27" x14ac:dyDescent="0.25">
      <c r="A21" s="3" t="s">
        <v>33</v>
      </c>
      <c r="B21" s="3">
        <v>3</v>
      </c>
      <c r="C21" s="5">
        <f t="shared" si="5"/>
        <v>0.25</v>
      </c>
      <c r="E21" s="3" t="s">
        <v>33</v>
      </c>
      <c r="F21" s="3">
        <v>1</v>
      </c>
      <c r="G21" s="5">
        <f t="shared" si="6"/>
        <v>8.3333333333333329E-2</v>
      </c>
      <c r="I21" s="3"/>
      <c r="J21" s="3"/>
      <c r="K21" s="3"/>
      <c r="L21" s="3"/>
      <c r="M21" s="3" t="s">
        <v>33</v>
      </c>
      <c r="N21" s="3">
        <v>3</v>
      </c>
      <c r="O21" s="5">
        <f t="shared" si="7"/>
        <v>0.25</v>
      </c>
      <c r="Q21" s="3" t="s">
        <v>33</v>
      </c>
      <c r="R21" s="3">
        <v>12</v>
      </c>
      <c r="S21" s="3"/>
      <c r="U21" s="3" t="s">
        <v>33</v>
      </c>
      <c r="V21" s="3">
        <v>60</v>
      </c>
      <c r="W21" s="5">
        <f t="shared" si="8"/>
        <v>5</v>
      </c>
      <c r="Y21" s="3" t="s">
        <v>33</v>
      </c>
      <c r="Z21" s="5">
        <f t="shared" si="9"/>
        <v>5.583333333333333</v>
      </c>
      <c r="AA21" s="3"/>
    </row>
    <row r="22" spans="1:27" x14ac:dyDescent="0.25">
      <c r="A22" s="3" t="s">
        <v>34</v>
      </c>
      <c r="B22" s="3">
        <v>16</v>
      </c>
      <c r="C22" s="5">
        <f t="shared" si="5"/>
        <v>0.55172413793103448</v>
      </c>
      <c r="E22" s="3" t="s">
        <v>34</v>
      </c>
      <c r="F22" s="3">
        <v>18</v>
      </c>
      <c r="G22" s="5">
        <f t="shared" si="6"/>
        <v>0.62068965517241381</v>
      </c>
      <c r="I22" s="3"/>
      <c r="J22" s="3"/>
      <c r="K22" s="3"/>
      <c r="L22" s="3"/>
      <c r="M22" s="3" t="s">
        <v>34</v>
      </c>
      <c r="N22" s="3">
        <v>12</v>
      </c>
      <c r="O22" s="5">
        <f t="shared" si="7"/>
        <v>0.41379310344827586</v>
      </c>
      <c r="Q22" s="3" t="s">
        <v>34</v>
      </c>
      <c r="R22" s="3">
        <v>29</v>
      </c>
      <c r="S22" s="3">
        <f>R22*S3/R3</f>
        <v>0.63043478260869568</v>
      </c>
      <c r="U22" s="3" t="s">
        <v>34</v>
      </c>
      <c r="V22" s="3">
        <v>150</v>
      </c>
      <c r="W22" s="5">
        <f t="shared" si="8"/>
        <v>5.1724137931034484</v>
      </c>
      <c r="Y22" s="3" t="s">
        <v>34</v>
      </c>
      <c r="Z22" s="5">
        <f t="shared" si="9"/>
        <v>7.3890554722638679</v>
      </c>
      <c r="AA22" s="3"/>
    </row>
    <row r="23" spans="1:27" x14ac:dyDescent="0.25">
      <c r="A23" s="3" t="s">
        <v>35</v>
      </c>
      <c r="B23" s="3">
        <v>8</v>
      </c>
      <c r="C23" s="5">
        <f t="shared" si="5"/>
        <v>0.30769230769230771</v>
      </c>
      <c r="E23" s="3" t="s">
        <v>35</v>
      </c>
      <c r="F23" s="3">
        <v>9</v>
      </c>
      <c r="G23" s="5">
        <f t="shared" si="6"/>
        <v>0.34615384615384615</v>
      </c>
      <c r="I23" s="4"/>
      <c r="J23" s="3"/>
      <c r="K23" s="3"/>
      <c r="L23" s="3"/>
      <c r="M23" s="3" t="s">
        <v>35</v>
      </c>
      <c r="N23" s="3">
        <v>11</v>
      </c>
      <c r="O23" s="5">
        <f t="shared" si="7"/>
        <v>0.42307692307692307</v>
      </c>
      <c r="Q23" s="3" t="s">
        <v>35</v>
      </c>
      <c r="R23" s="3">
        <v>26</v>
      </c>
      <c r="S23" s="3">
        <f>R23*S3/R3</f>
        <v>0.56521739130434778</v>
      </c>
      <c r="U23" s="3" t="s">
        <v>35</v>
      </c>
      <c r="V23" s="3">
        <v>130</v>
      </c>
      <c r="W23" s="5">
        <f t="shared" si="8"/>
        <v>5</v>
      </c>
      <c r="Y23" s="3" t="s">
        <v>35</v>
      </c>
      <c r="Z23" s="5">
        <f t="shared" si="9"/>
        <v>6.6421404682274243</v>
      </c>
      <c r="AA23" s="3"/>
    </row>
    <row r="24" spans="1:27" x14ac:dyDescent="0.25">
      <c r="A24" s="3" t="s">
        <v>52</v>
      </c>
      <c r="B24" s="3">
        <v>2</v>
      </c>
      <c r="C24" s="5">
        <f t="shared" si="5"/>
        <v>0.2857142857142857</v>
      </c>
      <c r="E24" s="3" t="s">
        <v>52</v>
      </c>
      <c r="F24" s="3">
        <v>1</v>
      </c>
      <c r="G24" s="5">
        <f t="shared" si="6"/>
        <v>0.14285714285714285</v>
      </c>
      <c r="I24" s="3"/>
      <c r="J24" s="3"/>
      <c r="K24" s="3"/>
      <c r="L24" s="3"/>
      <c r="M24" s="3" t="s">
        <v>52</v>
      </c>
      <c r="N24" s="3">
        <v>5</v>
      </c>
      <c r="O24" s="5">
        <f t="shared" si="7"/>
        <v>0.7142857142857143</v>
      </c>
      <c r="Q24" s="3" t="s">
        <v>52</v>
      </c>
      <c r="R24" s="3">
        <v>7</v>
      </c>
      <c r="S24" s="3"/>
      <c r="U24" s="3" t="s">
        <v>52</v>
      </c>
      <c r="V24" s="3">
        <v>35</v>
      </c>
      <c r="W24" s="5"/>
      <c r="Y24" s="3" t="s">
        <v>52</v>
      </c>
      <c r="Z24" s="5">
        <f t="shared" si="9"/>
        <v>1.1428571428571428</v>
      </c>
      <c r="AA24" s="3"/>
    </row>
    <row r="25" spans="1:27" x14ac:dyDescent="0.25">
      <c r="A25" s="3" t="s">
        <v>36</v>
      </c>
      <c r="B25" s="3">
        <v>3</v>
      </c>
      <c r="C25" s="5">
        <f t="shared" si="5"/>
        <v>1</v>
      </c>
      <c r="E25" s="3" t="s">
        <v>36</v>
      </c>
      <c r="F25" s="3">
        <v>1</v>
      </c>
      <c r="G25" s="5">
        <f t="shared" si="6"/>
        <v>0.33333333333333331</v>
      </c>
      <c r="I25" s="3"/>
      <c r="J25" s="3"/>
      <c r="K25" s="3"/>
      <c r="L25" s="3"/>
      <c r="M25" s="3" t="s">
        <v>36</v>
      </c>
      <c r="N25" s="3">
        <v>1</v>
      </c>
      <c r="O25" s="5">
        <f t="shared" si="7"/>
        <v>0.33333333333333331</v>
      </c>
      <c r="Q25" s="3" t="s">
        <v>36</v>
      </c>
      <c r="R25" s="3">
        <v>3</v>
      </c>
      <c r="S25" s="3"/>
      <c r="U25" s="3" t="s">
        <v>36</v>
      </c>
      <c r="V25" s="3">
        <v>18</v>
      </c>
      <c r="W25" s="5">
        <f t="shared" ref="W25:W37" si="10">V25/R25</f>
        <v>6</v>
      </c>
      <c r="Y25" s="3" t="s">
        <v>36</v>
      </c>
      <c r="Z25" s="5">
        <f t="shared" si="9"/>
        <v>7.6666666666666661</v>
      </c>
      <c r="AA25" s="3"/>
    </row>
    <row r="26" spans="1:27" x14ac:dyDescent="0.25">
      <c r="A26" s="3" t="s">
        <v>37</v>
      </c>
      <c r="B26" s="3">
        <v>0</v>
      </c>
      <c r="C26" s="5">
        <f t="shared" si="5"/>
        <v>0</v>
      </c>
      <c r="E26" s="3" t="s">
        <v>37</v>
      </c>
      <c r="F26" s="3">
        <v>0</v>
      </c>
      <c r="G26" s="5">
        <f t="shared" si="6"/>
        <v>0</v>
      </c>
      <c r="I26" s="3"/>
      <c r="J26" s="3"/>
      <c r="K26" s="3"/>
      <c r="L26" s="3"/>
      <c r="M26" s="3" t="s">
        <v>37</v>
      </c>
      <c r="N26" s="3">
        <v>0</v>
      </c>
      <c r="O26" s="5">
        <f t="shared" si="7"/>
        <v>0</v>
      </c>
      <c r="Q26" s="3" t="s">
        <v>37</v>
      </c>
      <c r="R26" s="3">
        <v>1</v>
      </c>
      <c r="S26" s="3"/>
      <c r="U26" s="3" t="s">
        <v>37</v>
      </c>
      <c r="V26" s="3">
        <v>5</v>
      </c>
      <c r="W26" s="5">
        <f t="shared" si="10"/>
        <v>5</v>
      </c>
      <c r="Y26" s="3" t="s">
        <v>37</v>
      </c>
      <c r="Z26" s="5">
        <f t="shared" si="9"/>
        <v>5</v>
      </c>
      <c r="AA26" s="3"/>
    </row>
    <row r="27" spans="1:27" x14ac:dyDescent="0.25">
      <c r="A27" s="3" t="s">
        <v>38</v>
      </c>
      <c r="B27" s="3">
        <v>4</v>
      </c>
      <c r="C27" s="5">
        <f t="shared" si="5"/>
        <v>0.5</v>
      </c>
      <c r="E27" s="3" t="s">
        <v>38</v>
      </c>
      <c r="F27" s="3">
        <v>5</v>
      </c>
      <c r="G27" s="5">
        <f t="shared" si="6"/>
        <v>0.625</v>
      </c>
      <c r="I27" s="3"/>
      <c r="J27" s="3"/>
      <c r="K27" s="3"/>
      <c r="L27" s="3"/>
      <c r="M27" s="3" t="s">
        <v>38</v>
      </c>
      <c r="N27" s="3">
        <v>4</v>
      </c>
      <c r="O27" s="5">
        <f t="shared" si="7"/>
        <v>0.5</v>
      </c>
      <c r="Q27" s="3" t="s">
        <v>38</v>
      </c>
      <c r="R27" s="3">
        <v>8</v>
      </c>
      <c r="S27" s="3"/>
      <c r="U27" s="3" t="s">
        <v>38</v>
      </c>
      <c r="V27" s="3">
        <v>39</v>
      </c>
      <c r="W27" s="5">
        <f t="shared" si="10"/>
        <v>4.875</v>
      </c>
      <c r="Y27" s="3" t="s">
        <v>38</v>
      </c>
      <c r="Z27" s="5">
        <f t="shared" si="9"/>
        <v>6.5</v>
      </c>
      <c r="AA27" s="3"/>
    </row>
    <row r="28" spans="1:27" x14ac:dyDescent="0.25">
      <c r="A28" s="3" t="s">
        <v>39</v>
      </c>
      <c r="B28" s="3">
        <v>30</v>
      </c>
      <c r="C28" s="5">
        <f t="shared" si="5"/>
        <v>0.76923076923076927</v>
      </c>
      <c r="E28" s="3" t="s">
        <v>39</v>
      </c>
      <c r="F28" s="3">
        <v>7</v>
      </c>
      <c r="G28" s="5">
        <f t="shared" si="6"/>
        <v>0.17948717948717949</v>
      </c>
      <c r="I28" s="3"/>
      <c r="J28" s="3"/>
      <c r="K28" s="3"/>
      <c r="L28" s="3"/>
      <c r="M28" s="3" t="s">
        <v>39</v>
      </c>
      <c r="N28" s="3">
        <v>17</v>
      </c>
      <c r="O28" s="5">
        <f t="shared" si="7"/>
        <v>0.4358974358974359</v>
      </c>
      <c r="Q28" s="3" t="s">
        <v>39</v>
      </c>
      <c r="R28" s="3">
        <v>39</v>
      </c>
      <c r="S28" s="3">
        <f>R28*S3/R3</f>
        <v>0.84782608695652173</v>
      </c>
      <c r="U28" s="3" t="s">
        <v>39</v>
      </c>
      <c r="V28" s="3">
        <v>196</v>
      </c>
      <c r="W28" s="5">
        <f t="shared" si="10"/>
        <v>5.0256410256410255</v>
      </c>
      <c r="Y28" s="3" t="s">
        <v>39</v>
      </c>
      <c r="Z28" s="5">
        <f t="shared" si="9"/>
        <v>7.2580824972129321</v>
      </c>
      <c r="AA28" s="3"/>
    </row>
    <row r="29" spans="1:27" x14ac:dyDescent="0.25">
      <c r="A29" s="3" t="s">
        <v>40</v>
      </c>
      <c r="B29" s="3">
        <v>11</v>
      </c>
      <c r="C29" s="5">
        <f t="shared" si="5"/>
        <v>0.6875</v>
      </c>
      <c r="E29" s="3" t="s">
        <v>40</v>
      </c>
      <c r="F29" s="3">
        <v>8</v>
      </c>
      <c r="G29" s="5">
        <f t="shared" si="6"/>
        <v>0.5</v>
      </c>
      <c r="I29" s="3"/>
      <c r="J29" s="3"/>
      <c r="K29" s="3"/>
      <c r="L29" s="3"/>
      <c r="M29" s="3" t="s">
        <v>40</v>
      </c>
      <c r="N29" s="3">
        <v>8</v>
      </c>
      <c r="O29" s="5">
        <f t="shared" si="7"/>
        <v>0.5</v>
      </c>
      <c r="Q29" s="3" t="s">
        <v>40</v>
      </c>
      <c r="R29" s="3">
        <v>16</v>
      </c>
      <c r="S29" s="3">
        <f>R29*S3/R3</f>
        <v>0.34782608695652173</v>
      </c>
      <c r="U29" s="3" t="s">
        <v>40</v>
      </c>
      <c r="V29" s="3">
        <v>80</v>
      </c>
      <c r="W29" s="5">
        <f t="shared" si="10"/>
        <v>5</v>
      </c>
      <c r="Y29" s="3" t="s">
        <v>40</v>
      </c>
      <c r="Z29" s="5">
        <f t="shared" si="9"/>
        <v>7.0353260869565215</v>
      </c>
      <c r="AA29" s="3"/>
    </row>
    <row r="30" spans="1:27" x14ac:dyDescent="0.25">
      <c r="A30" s="3" t="s">
        <v>41</v>
      </c>
      <c r="B30" s="3">
        <v>10</v>
      </c>
      <c r="C30" s="5">
        <f t="shared" si="5"/>
        <v>0.625</v>
      </c>
      <c r="E30" s="3" t="s">
        <v>41</v>
      </c>
      <c r="F30" s="3">
        <v>3</v>
      </c>
      <c r="G30" s="5">
        <f t="shared" si="6"/>
        <v>0.1875</v>
      </c>
      <c r="I30" s="3"/>
      <c r="J30" s="3"/>
      <c r="K30" s="3"/>
      <c r="L30" s="3"/>
      <c r="M30" s="3" t="s">
        <v>41</v>
      </c>
      <c r="N30" s="3">
        <v>6</v>
      </c>
      <c r="O30" s="5">
        <f t="shared" si="7"/>
        <v>0.375</v>
      </c>
      <c r="Q30" s="3" t="s">
        <v>41</v>
      </c>
      <c r="R30" s="3">
        <v>16</v>
      </c>
      <c r="S30" s="3">
        <f>R30*S3/R3</f>
        <v>0.34782608695652173</v>
      </c>
      <c r="U30" s="3" t="s">
        <v>41</v>
      </c>
      <c r="V30" s="3">
        <v>78</v>
      </c>
      <c r="W30" s="5">
        <f t="shared" si="10"/>
        <v>4.875</v>
      </c>
      <c r="Y30" s="3" t="s">
        <v>41</v>
      </c>
      <c r="Z30" s="5">
        <f t="shared" si="9"/>
        <v>6.4103260869565215</v>
      </c>
      <c r="AA30" s="3"/>
    </row>
    <row r="31" spans="1:27" x14ac:dyDescent="0.25">
      <c r="A31" s="3" t="s">
        <v>42</v>
      </c>
      <c r="B31" s="3">
        <v>4</v>
      </c>
      <c r="C31" s="5">
        <f t="shared" si="5"/>
        <v>0.5714285714285714</v>
      </c>
      <c r="E31" s="3" t="s">
        <v>42</v>
      </c>
      <c r="F31" s="3">
        <v>5</v>
      </c>
      <c r="G31" s="5">
        <f t="shared" si="6"/>
        <v>0.7142857142857143</v>
      </c>
      <c r="I31" s="3"/>
      <c r="J31" s="3"/>
      <c r="K31" s="3"/>
      <c r="L31" s="3"/>
      <c r="M31" s="3" t="s">
        <v>42</v>
      </c>
      <c r="N31" s="3">
        <v>2</v>
      </c>
      <c r="O31" s="5">
        <f t="shared" si="7"/>
        <v>0.2857142857142857</v>
      </c>
      <c r="Q31" s="3" t="s">
        <v>42</v>
      </c>
      <c r="R31" s="3">
        <v>7</v>
      </c>
      <c r="S31" s="3"/>
      <c r="U31" s="3" t="s">
        <v>42</v>
      </c>
      <c r="V31" s="3">
        <v>34</v>
      </c>
      <c r="W31" s="5">
        <f t="shared" si="10"/>
        <v>4.8571428571428568</v>
      </c>
      <c r="Y31" s="3" t="s">
        <v>42</v>
      </c>
      <c r="Z31" s="5">
        <f t="shared" si="9"/>
        <v>6.4285714285714279</v>
      </c>
      <c r="AA31" s="3"/>
    </row>
    <row r="32" spans="1:27" x14ac:dyDescent="0.25">
      <c r="A32" s="3" t="s">
        <v>43</v>
      </c>
      <c r="B32" s="3">
        <v>0</v>
      </c>
      <c r="C32" s="5">
        <f t="shared" si="5"/>
        <v>0</v>
      </c>
      <c r="E32" s="3" t="s">
        <v>43</v>
      </c>
      <c r="F32" s="3">
        <v>1</v>
      </c>
      <c r="G32" s="5">
        <f t="shared" si="6"/>
        <v>0.2</v>
      </c>
      <c r="I32" s="4"/>
      <c r="J32" s="3"/>
      <c r="K32" s="4"/>
      <c r="L32" s="3"/>
      <c r="M32" s="3" t="s">
        <v>43</v>
      </c>
      <c r="N32" s="3">
        <v>0</v>
      </c>
      <c r="O32" s="5">
        <f t="shared" si="7"/>
        <v>0</v>
      </c>
      <c r="Q32" s="3" t="s">
        <v>43</v>
      </c>
      <c r="R32" s="3">
        <v>5</v>
      </c>
      <c r="S32" s="3"/>
      <c r="U32" s="3" t="s">
        <v>43</v>
      </c>
      <c r="V32" s="3">
        <v>24</v>
      </c>
      <c r="W32" s="5">
        <f t="shared" si="10"/>
        <v>4.8</v>
      </c>
      <c r="Y32" s="3" t="s">
        <v>43</v>
      </c>
      <c r="Z32" s="5">
        <f t="shared" si="9"/>
        <v>5</v>
      </c>
      <c r="AA32" s="3"/>
    </row>
    <row r="33" spans="1:27" x14ac:dyDescent="0.25">
      <c r="A33" s="3" t="s">
        <v>44</v>
      </c>
      <c r="B33" s="3">
        <v>11</v>
      </c>
      <c r="C33" s="5">
        <f t="shared" si="5"/>
        <v>0.34375</v>
      </c>
      <c r="E33" s="3" t="s">
        <v>44</v>
      </c>
      <c r="F33" s="3">
        <v>15</v>
      </c>
      <c r="G33" s="5">
        <f t="shared" si="6"/>
        <v>0.46875</v>
      </c>
      <c r="I33" s="3"/>
      <c r="J33" s="3"/>
      <c r="K33" s="5"/>
      <c r="L33" s="3"/>
      <c r="M33" s="3" t="s">
        <v>44</v>
      </c>
      <c r="N33" s="3">
        <v>16</v>
      </c>
      <c r="O33" s="5">
        <f t="shared" si="7"/>
        <v>0.5</v>
      </c>
      <c r="Q33" s="3" t="s">
        <v>44</v>
      </c>
      <c r="R33" s="3">
        <v>32</v>
      </c>
      <c r="S33" s="3">
        <f>R33*S3/R3</f>
        <v>0.69565217391304346</v>
      </c>
      <c r="U33" s="3" t="s">
        <v>44</v>
      </c>
      <c r="V33" s="3">
        <v>159</v>
      </c>
      <c r="W33" s="5">
        <f t="shared" si="10"/>
        <v>4.96875</v>
      </c>
      <c r="Y33" s="3" t="s">
        <v>44</v>
      </c>
      <c r="Z33" s="5">
        <f t="shared" si="9"/>
        <v>6.976902173913043</v>
      </c>
      <c r="AA33" s="3"/>
    </row>
    <row r="34" spans="1:27" x14ac:dyDescent="0.25">
      <c r="A34" s="3" t="s">
        <v>45</v>
      </c>
      <c r="B34" s="3">
        <v>7</v>
      </c>
      <c r="C34" s="5">
        <f t="shared" si="5"/>
        <v>0.2413793103448276</v>
      </c>
      <c r="E34" s="3" t="s">
        <v>19</v>
      </c>
      <c r="F34" s="3">
        <v>1</v>
      </c>
      <c r="G34" s="5">
        <f t="shared" si="6"/>
        <v>3.4482758620689655E-2</v>
      </c>
      <c r="I34" s="3"/>
      <c r="J34" s="3"/>
      <c r="K34" s="5"/>
      <c r="L34" s="3"/>
      <c r="M34" s="3" t="s">
        <v>45</v>
      </c>
      <c r="N34" s="3">
        <v>12</v>
      </c>
      <c r="O34" s="5">
        <f t="shared" si="7"/>
        <v>0.41379310344827586</v>
      </c>
      <c r="Q34" s="3" t="s">
        <v>45</v>
      </c>
      <c r="R34" s="3">
        <v>29</v>
      </c>
      <c r="S34" s="3">
        <f>R34*S3/R3</f>
        <v>0.63043478260869568</v>
      </c>
      <c r="U34" s="3" t="s">
        <v>45</v>
      </c>
      <c r="V34" s="3">
        <v>143</v>
      </c>
      <c r="W34" s="5">
        <f t="shared" si="10"/>
        <v>4.931034482758621</v>
      </c>
      <c r="Y34" s="3" t="s">
        <v>45</v>
      </c>
      <c r="Z34" s="5">
        <f t="shared" si="9"/>
        <v>6.251124437781109</v>
      </c>
      <c r="AA34" s="3"/>
    </row>
    <row r="35" spans="1:27" x14ac:dyDescent="0.25">
      <c r="A35" s="3" t="s">
        <v>46</v>
      </c>
      <c r="B35" s="3">
        <v>4</v>
      </c>
      <c r="C35" s="5">
        <f t="shared" si="5"/>
        <v>0.5714285714285714</v>
      </c>
      <c r="E35" s="3" t="s">
        <v>45</v>
      </c>
      <c r="F35" s="3">
        <v>10</v>
      </c>
      <c r="G35" s="5">
        <f t="shared" si="6"/>
        <v>1.4285714285714286</v>
      </c>
      <c r="I35" s="3"/>
      <c r="J35" s="3"/>
      <c r="K35" s="5"/>
      <c r="L35" s="3"/>
      <c r="M35" s="3" t="s">
        <v>46</v>
      </c>
      <c r="N35" s="3">
        <v>3</v>
      </c>
      <c r="O35" s="5">
        <f t="shared" si="7"/>
        <v>0.42857142857142855</v>
      </c>
      <c r="Q35" s="3" t="s">
        <v>46</v>
      </c>
      <c r="R35" s="3">
        <v>7</v>
      </c>
      <c r="S35" s="3"/>
      <c r="U35" s="3" t="s">
        <v>46</v>
      </c>
      <c r="V35" s="3">
        <v>35</v>
      </c>
      <c r="W35" s="5">
        <f t="shared" si="10"/>
        <v>5</v>
      </c>
      <c r="Y35" s="3" t="s">
        <v>46</v>
      </c>
      <c r="Z35" s="5">
        <f t="shared" si="9"/>
        <v>7.4285714285714288</v>
      </c>
      <c r="AA35" s="3"/>
    </row>
    <row r="36" spans="1:27" x14ac:dyDescent="0.25">
      <c r="A36" s="3" t="s">
        <v>47</v>
      </c>
      <c r="B36" s="3">
        <v>3</v>
      </c>
      <c r="C36" s="5">
        <f t="shared" si="5"/>
        <v>0.75</v>
      </c>
      <c r="E36" s="3" t="s">
        <v>46</v>
      </c>
      <c r="F36" s="3">
        <v>4</v>
      </c>
      <c r="G36" s="5">
        <f t="shared" si="6"/>
        <v>1</v>
      </c>
      <c r="I36" s="3"/>
      <c r="J36" s="3"/>
      <c r="K36" s="5"/>
      <c r="L36" s="3"/>
      <c r="M36" s="3" t="s">
        <v>47</v>
      </c>
      <c r="N36" s="3">
        <v>1</v>
      </c>
      <c r="O36" s="5">
        <f t="shared" si="7"/>
        <v>0.25</v>
      </c>
      <c r="Q36" s="3" t="s">
        <v>47</v>
      </c>
      <c r="R36" s="3">
        <v>4</v>
      </c>
      <c r="S36" s="3"/>
      <c r="U36" s="3" t="s">
        <v>47</v>
      </c>
      <c r="V36" s="3">
        <v>19</v>
      </c>
      <c r="W36" s="5">
        <f t="shared" si="10"/>
        <v>4.75</v>
      </c>
      <c r="Y36" s="3" t="s">
        <v>47</v>
      </c>
      <c r="Z36" s="5">
        <f t="shared" si="9"/>
        <v>6.75</v>
      </c>
      <c r="AA36" s="3"/>
    </row>
    <row r="37" spans="1:27" x14ac:dyDescent="0.25">
      <c r="A37" s="3" t="s">
        <v>48</v>
      </c>
      <c r="B37" s="3">
        <v>3</v>
      </c>
      <c r="C37" s="5">
        <f t="shared" si="5"/>
        <v>0.25</v>
      </c>
      <c r="E37" s="3" t="s">
        <v>9</v>
      </c>
      <c r="F37">
        <v>1</v>
      </c>
      <c r="G37" s="5">
        <f t="shared" si="6"/>
        <v>8.3333333333333329E-2</v>
      </c>
      <c r="I37" s="3"/>
      <c r="J37" s="3"/>
      <c r="K37" s="5"/>
      <c r="L37" s="3"/>
      <c r="M37" s="3" t="s">
        <v>48</v>
      </c>
      <c r="N37" s="3">
        <v>4</v>
      </c>
      <c r="O37" s="5">
        <f t="shared" si="7"/>
        <v>0.33333333333333331</v>
      </c>
      <c r="Q37" s="3" t="s">
        <v>48</v>
      </c>
      <c r="R37" s="3">
        <v>12</v>
      </c>
      <c r="S37" s="3"/>
      <c r="U37" s="3" t="s">
        <v>49</v>
      </c>
      <c r="V37" s="3">
        <v>57</v>
      </c>
      <c r="W37" s="5">
        <f t="shared" si="10"/>
        <v>4.75</v>
      </c>
      <c r="Y37" s="3" t="s">
        <v>48</v>
      </c>
      <c r="Z37" s="5">
        <f t="shared" si="9"/>
        <v>5.4166666666666661</v>
      </c>
      <c r="AA37" s="3"/>
    </row>
    <row r="38" spans="1:27" x14ac:dyDescent="0.25">
      <c r="A38" s="3"/>
      <c r="B38" s="3"/>
      <c r="C38" s="3"/>
      <c r="E38" s="3" t="s">
        <v>48</v>
      </c>
      <c r="F38" s="3">
        <v>1</v>
      </c>
      <c r="G38" s="5">
        <f>F38/J14</f>
        <v>3.8461538461538464E-2</v>
      </c>
      <c r="I38" s="3"/>
      <c r="J38" s="3"/>
      <c r="K38" s="5"/>
      <c r="L38" s="3"/>
      <c r="M38" s="3" t="s">
        <v>7</v>
      </c>
      <c r="N38" s="3">
        <v>10</v>
      </c>
      <c r="O38" s="5">
        <f t="shared" ref="O38:O44" si="11">N38/J13</f>
        <v>0.625</v>
      </c>
      <c r="P38" s="3"/>
      <c r="Q38" s="3"/>
      <c r="R38" s="6"/>
      <c r="S38" s="4"/>
      <c r="T38" s="4"/>
      <c r="U38" s="1"/>
    </row>
    <row r="39" spans="1:27" x14ac:dyDescent="0.25">
      <c r="A39" s="3"/>
      <c r="B39" s="3"/>
      <c r="C39" s="3"/>
      <c r="E39" s="3" t="s">
        <v>19</v>
      </c>
      <c r="F39" s="3">
        <v>1</v>
      </c>
      <c r="G39" s="5">
        <f>F39/J19</f>
        <v>2.8571428571428571E-2</v>
      </c>
      <c r="I39" s="3"/>
      <c r="J39" s="3"/>
      <c r="K39" s="5"/>
      <c r="L39" s="3"/>
      <c r="M39" s="3" t="s">
        <v>9</v>
      </c>
      <c r="N39" s="3">
        <v>6</v>
      </c>
      <c r="O39" s="5">
        <f t="shared" si="11"/>
        <v>0.23076923076923078</v>
      </c>
      <c r="P39" s="3"/>
      <c r="Q39" s="3"/>
      <c r="R39" s="6"/>
      <c r="S39" s="4"/>
      <c r="T39" s="4"/>
      <c r="U39" s="1"/>
    </row>
    <row r="40" spans="1:27" x14ac:dyDescent="0.25">
      <c r="A40" s="3"/>
      <c r="B40" s="3"/>
      <c r="C40" s="3"/>
      <c r="I40" s="3"/>
      <c r="J40" s="3"/>
      <c r="K40" s="5"/>
      <c r="L40" s="3"/>
      <c r="M40" s="3" t="s">
        <v>11</v>
      </c>
      <c r="N40" s="3">
        <v>2</v>
      </c>
      <c r="O40" s="5">
        <f t="shared" si="11"/>
        <v>0.5</v>
      </c>
      <c r="P40" s="3"/>
      <c r="Q40" s="3"/>
      <c r="R40" s="6"/>
      <c r="S40" s="4"/>
      <c r="T40" s="4"/>
      <c r="U40" s="1"/>
    </row>
    <row r="41" spans="1:27" x14ac:dyDescent="0.25">
      <c r="A41" s="3"/>
      <c r="B41" s="3"/>
      <c r="C41" s="3"/>
      <c r="E41" s="3"/>
      <c r="F41" s="3"/>
      <c r="G41" s="3"/>
      <c r="I41" s="3"/>
      <c r="J41" s="3"/>
      <c r="K41" s="5"/>
      <c r="L41" s="3"/>
      <c r="M41" s="3" t="s">
        <v>13</v>
      </c>
      <c r="N41" s="3">
        <v>1</v>
      </c>
      <c r="O41" s="5">
        <f t="shared" si="11"/>
        <v>0.5</v>
      </c>
      <c r="P41" s="3"/>
      <c r="Q41" s="3"/>
      <c r="R41" s="6"/>
      <c r="S41" s="4"/>
      <c r="T41" s="4"/>
      <c r="U41" s="1"/>
    </row>
    <row r="42" spans="1:27" x14ac:dyDescent="0.25">
      <c r="A42" s="3"/>
      <c r="B42" s="3"/>
      <c r="C42" s="3"/>
      <c r="E42" s="3"/>
      <c r="F42" s="3"/>
      <c r="G42" s="3"/>
      <c r="I42" s="3"/>
      <c r="J42" s="3"/>
      <c r="K42" s="3"/>
      <c r="L42" s="3"/>
      <c r="M42" s="3" t="s">
        <v>15</v>
      </c>
      <c r="N42" s="3">
        <v>2</v>
      </c>
      <c r="O42" s="5">
        <f t="shared" si="11"/>
        <v>0.4</v>
      </c>
      <c r="P42" s="3"/>
      <c r="Q42" s="3"/>
      <c r="R42" s="6"/>
      <c r="S42" s="4"/>
      <c r="T42" s="4"/>
      <c r="U42" s="1"/>
    </row>
    <row r="43" spans="1:27" x14ac:dyDescent="0.25">
      <c r="A43" s="3"/>
      <c r="B43" s="3"/>
      <c r="C43" s="3"/>
      <c r="E43" s="3"/>
      <c r="F43" s="3"/>
      <c r="G43" s="3"/>
      <c r="I43" s="4"/>
      <c r="J43" s="3"/>
      <c r="K43" s="3"/>
      <c r="L43" s="3"/>
      <c r="M43" s="3" t="s">
        <v>17</v>
      </c>
      <c r="N43" s="3">
        <v>0</v>
      </c>
      <c r="O43" s="5">
        <f t="shared" si="11"/>
        <v>0</v>
      </c>
      <c r="P43" s="3"/>
      <c r="Q43" s="3"/>
      <c r="R43" s="6"/>
      <c r="S43" s="4"/>
      <c r="T43" s="4"/>
      <c r="U43" s="1"/>
    </row>
    <row r="44" spans="1:27" x14ac:dyDescent="0.25">
      <c r="A44" s="3"/>
      <c r="B44" s="3"/>
      <c r="C44" s="3"/>
      <c r="E44" s="3"/>
      <c r="F44" s="3"/>
      <c r="G44" s="3"/>
      <c r="I44" s="3"/>
      <c r="J44" s="3"/>
      <c r="K44" s="3"/>
      <c r="L44" s="3"/>
      <c r="M44" s="3" t="s">
        <v>19</v>
      </c>
      <c r="N44" s="3">
        <v>15</v>
      </c>
      <c r="O44" s="5">
        <f t="shared" si="11"/>
        <v>0.42857142857142855</v>
      </c>
      <c r="P44" s="3"/>
      <c r="Q44" s="3"/>
      <c r="R44" s="6"/>
      <c r="S44" s="4"/>
      <c r="T44" s="4"/>
      <c r="U44" s="1"/>
    </row>
    <row r="45" spans="1:27" x14ac:dyDescent="0.25">
      <c r="A45" s="3"/>
      <c r="B45" s="3"/>
      <c r="C45" s="3"/>
      <c r="D45" s="3"/>
      <c r="E45" s="3"/>
      <c r="F45" s="3"/>
      <c r="G45" s="3"/>
      <c r="I45" s="3"/>
      <c r="J45" s="3"/>
      <c r="K45" s="3"/>
      <c r="L45" s="2"/>
      <c r="M45" s="3"/>
      <c r="N45" s="3"/>
      <c r="O45" s="3"/>
      <c r="P45" s="3"/>
      <c r="Q45" s="3"/>
      <c r="R45" s="3"/>
      <c r="S45" s="3"/>
      <c r="T45" s="5"/>
    </row>
    <row r="46" spans="1:27" x14ac:dyDescent="0.25">
      <c r="G46" s="3"/>
      <c r="H46" s="3"/>
    </row>
    <row r="47" spans="1:27" x14ac:dyDescent="0.25">
      <c r="G47" s="3"/>
      <c r="H47" s="3"/>
    </row>
    <row r="48" spans="1:27" x14ac:dyDescent="0.25">
      <c r="E48" s="4" t="s">
        <v>54</v>
      </c>
      <c r="G48" s="3"/>
      <c r="H48" s="3"/>
    </row>
    <row r="49" spans="1:9" x14ac:dyDescent="0.25">
      <c r="A49" s="4"/>
      <c r="E49" s="4" t="s">
        <v>53</v>
      </c>
      <c r="G49" s="3"/>
      <c r="H49" s="4"/>
    </row>
    <row r="50" spans="1:9" x14ac:dyDescent="0.25">
      <c r="E50" t="s">
        <v>23</v>
      </c>
      <c r="F50">
        <v>8.4235382308845583</v>
      </c>
      <c r="G50" s="3"/>
      <c r="H50" s="3"/>
      <c r="I50" s="5"/>
    </row>
    <row r="51" spans="1:9" x14ac:dyDescent="0.25">
      <c r="E51" t="s">
        <v>14</v>
      </c>
      <c r="F51">
        <v>8.1556991774383079</v>
      </c>
      <c r="G51" s="3"/>
      <c r="H51" s="3"/>
      <c r="I51" s="5"/>
    </row>
    <row r="52" spans="1:9" x14ac:dyDescent="0.25">
      <c r="E52" t="s">
        <v>8</v>
      </c>
      <c r="F52">
        <v>7.9782608695652169</v>
      </c>
      <c r="G52" s="3"/>
      <c r="H52" s="3"/>
      <c r="I52" s="5"/>
    </row>
    <row r="53" spans="1:9" x14ac:dyDescent="0.25">
      <c r="E53" t="s">
        <v>6</v>
      </c>
      <c r="F53">
        <v>7.9337944664031621</v>
      </c>
      <c r="H53" s="3"/>
    </row>
    <row r="54" spans="1:9" x14ac:dyDescent="0.25">
      <c r="E54" t="s">
        <v>28</v>
      </c>
      <c r="F54">
        <v>7.7188405797101449</v>
      </c>
      <c r="H54" s="3"/>
    </row>
    <row r="55" spans="1:9" x14ac:dyDescent="0.25">
      <c r="E55" t="s">
        <v>20</v>
      </c>
      <c r="F55">
        <v>7.7061711079943898</v>
      </c>
      <c r="H55" s="3"/>
    </row>
    <row r="56" spans="1:9" x14ac:dyDescent="0.25">
      <c r="E56" t="s">
        <v>34</v>
      </c>
      <c r="F56">
        <v>7.3890554722638679</v>
      </c>
    </row>
    <row r="57" spans="1:9" x14ac:dyDescent="0.25">
      <c r="E57" t="s">
        <v>12</v>
      </c>
      <c r="F57">
        <v>7.3550724637681153</v>
      </c>
    </row>
    <row r="58" spans="1:9" x14ac:dyDescent="0.25">
      <c r="E58" t="s">
        <v>27</v>
      </c>
      <c r="F58">
        <v>7.2868162692847118</v>
      </c>
    </row>
    <row r="59" spans="1:9" x14ac:dyDescent="0.25">
      <c r="E59" t="s">
        <v>39</v>
      </c>
      <c r="F59">
        <v>7.2580824972129321</v>
      </c>
    </row>
    <row r="60" spans="1:9" x14ac:dyDescent="0.25">
      <c r="E60" t="s">
        <v>26</v>
      </c>
      <c r="F60">
        <v>7.1801242236024851</v>
      </c>
    </row>
    <row r="61" spans="1:9" x14ac:dyDescent="0.25">
      <c r="E61" t="s">
        <v>40</v>
      </c>
      <c r="F61">
        <v>7.0353260869565215</v>
      </c>
    </row>
    <row r="62" spans="1:9" x14ac:dyDescent="0.25">
      <c r="E62" t="s">
        <v>44</v>
      </c>
      <c r="F62">
        <v>6.976902173913043</v>
      </c>
    </row>
    <row r="63" spans="1:9" x14ac:dyDescent="0.25">
      <c r="E63" t="s">
        <v>32</v>
      </c>
      <c r="F63">
        <v>6.6946169772256727</v>
      </c>
    </row>
    <row r="64" spans="1:9" x14ac:dyDescent="0.25">
      <c r="E64" t="s">
        <v>16</v>
      </c>
      <c r="F64">
        <v>6.6603260869565215</v>
      </c>
    </row>
    <row r="65" spans="5:6" x14ac:dyDescent="0.25">
      <c r="E65" t="s">
        <v>35</v>
      </c>
      <c r="F65">
        <v>6.6421404682274243</v>
      </c>
    </row>
    <row r="66" spans="5:6" x14ac:dyDescent="0.25">
      <c r="E66" t="s">
        <v>29</v>
      </c>
      <c r="F66">
        <v>6.6036789297658851</v>
      </c>
    </row>
    <row r="67" spans="5:6" x14ac:dyDescent="0.25">
      <c r="E67" t="s">
        <v>41</v>
      </c>
      <c r="F67">
        <v>6.4103260869565215</v>
      </c>
    </row>
    <row r="68" spans="5:6" x14ac:dyDescent="0.25">
      <c r="E68" t="s">
        <v>45</v>
      </c>
      <c r="F68">
        <v>6.251124437781109</v>
      </c>
    </row>
    <row r="70" spans="5:6" x14ac:dyDescent="0.25">
      <c r="E70" s="4"/>
    </row>
    <row r="71" spans="5:6" x14ac:dyDescent="0.25">
      <c r="E71" s="4"/>
    </row>
    <row r="72" spans="5:6" x14ac:dyDescent="0.25">
      <c r="F72" s="5"/>
    </row>
    <row r="73" spans="5:6" x14ac:dyDescent="0.25">
      <c r="F73" s="5"/>
    </row>
    <row r="74" spans="5:6" x14ac:dyDescent="0.25">
      <c r="F74" s="5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="70" zoomScaleNormal="70" workbookViewId="0">
      <selection activeCell="H61" sqref="H61"/>
    </sheetView>
  </sheetViews>
  <sheetFormatPr defaultRowHeight="15" x14ac:dyDescent="0.25"/>
  <cols>
    <col min="1" max="1" width="22.5703125" bestFit="1" customWidth="1"/>
    <col min="5" max="5" width="26" bestFit="1" customWidth="1"/>
    <col min="8" max="8" width="24.85546875" bestFit="1" customWidth="1"/>
    <col min="9" max="9" width="5" bestFit="1" customWidth="1"/>
    <col min="11" max="11" width="23.85546875" bestFit="1" customWidth="1"/>
    <col min="12" max="12" width="9.140625" customWidth="1"/>
    <col min="13" max="13" width="23.85546875" bestFit="1" customWidth="1"/>
    <col min="17" max="17" width="24.85546875" bestFit="1" customWidth="1"/>
    <col min="21" max="21" width="25.7109375" bestFit="1" customWidth="1"/>
  </cols>
  <sheetData>
    <row r="1" spans="1:18" x14ac:dyDescent="0.25">
      <c r="A1" s="4" t="s">
        <v>0</v>
      </c>
      <c r="B1" s="4"/>
      <c r="C1" s="4"/>
      <c r="D1" s="4"/>
      <c r="E1" s="4" t="s">
        <v>1</v>
      </c>
      <c r="F1" s="4"/>
      <c r="G1" s="4"/>
      <c r="H1" s="4" t="s">
        <v>2</v>
      </c>
      <c r="I1" s="4"/>
      <c r="J1" s="4"/>
      <c r="K1" s="4" t="s">
        <v>3</v>
      </c>
      <c r="L1" s="4"/>
      <c r="M1" s="4" t="s">
        <v>4</v>
      </c>
      <c r="N1" s="4"/>
      <c r="O1" s="4"/>
      <c r="P1" s="4"/>
      <c r="Q1" s="4" t="s">
        <v>5</v>
      </c>
    </row>
    <row r="2" spans="1:18" x14ac:dyDescent="0.25">
      <c r="A2" t="s">
        <v>23</v>
      </c>
      <c r="B2">
        <v>42</v>
      </c>
      <c r="E2" t="s">
        <v>8</v>
      </c>
      <c r="F2">
        <v>29</v>
      </c>
      <c r="H2" t="s">
        <v>19</v>
      </c>
      <c r="I2">
        <v>152</v>
      </c>
      <c r="K2" t="s">
        <v>8</v>
      </c>
      <c r="L2">
        <v>19</v>
      </c>
      <c r="M2" t="s">
        <v>8</v>
      </c>
      <c r="N2">
        <v>46</v>
      </c>
      <c r="Q2" t="s">
        <v>8</v>
      </c>
      <c r="R2">
        <v>239</v>
      </c>
    </row>
    <row r="3" spans="1:18" x14ac:dyDescent="0.25">
      <c r="A3" t="s">
        <v>6</v>
      </c>
      <c r="B3">
        <v>39</v>
      </c>
      <c r="E3" t="s">
        <v>6</v>
      </c>
      <c r="F3">
        <v>28</v>
      </c>
      <c r="H3" t="s">
        <v>9</v>
      </c>
      <c r="I3">
        <v>131</v>
      </c>
      <c r="K3" t="s">
        <v>28</v>
      </c>
      <c r="L3">
        <v>18</v>
      </c>
      <c r="M3" t="s">
        <v>6</v>
      </c>
      <c r="N3">
        <v>44</v>
      </c>
      <c r="Q3" t="s">
        <v>6</v>
      </c>
      <c r="R3">
        <v>225</v>
      </c>
    </row>
    <row r="4" spans="1:18" x14ac:dyDescent="0.25">
      <c r="A4" t="s">
        <v>14</v>
      </c>
      <c r="B4">
        <v>36</v>
      </c>
      <c r="E4" t="s">
        <v>14</v>
      </c>
      <c r="F4">
        <v>28</v>
      </c>
      <c r="H4" t="s">
        <v>7</v>
      </c>
      <c r="I4">
        <v>70</v>
      </c>
      <c r="K4" t="s">
        <v>39</v>
      </c>
      <c r="L4">
        <v>17</v>
      </c>
      <c r="M4" t="s">
        <v>39</v>
      </c>
      <c r="N4">
        <v>39</v>
      </c>
      <c r="Q4" t="s">
        <v>14</v>
      </c>
      <c r="R4">
        <v>196</v>
      </c>
    </row>
    <row r="5" spans="1:18" x14ac:dyDescent="0.25">
      <c r="A5" t="s">
        <v>8</v>
      </c>
      <c r="B5">
        <v>34</v>
      </c>
      <c r="E5" t="s">
        <v>20</v>
      </c>
      <c r="F5">
        <v>25</v>
      </c>
      <c r="H5" t="s">
        <v>15</v>
      </c>
      <c r="I5">
        <v>24</v>
      </c>
      <c r="K5" t="s">
        <v>29</v>
      </c>
      <c r="L5">
        <v>16</v>
      </c>
      <c r="M5" t="s">
        <v>14</v>
      </c>
      <c r="N5">
        <v>37</v>
      </c>
      <c r="Q5" t="s">
        <v>39</v>
      </c>
      <c r="R5">
        <v>196</v>
      </c>
    </row>
    <row r="6" spans="1:18" x14ac:dyDescent="0.25">
      <c r="A6" t="s">
        <v>39</v>
      </c>
      <c r="B6">
        <v>30</v>
      </c>
      <c r="E6" t="s">
        <v>34</v>
      </c>
      <c r="F6">
        <v>18</v>
      </c>
      <c r="H6" t="s">
        <v>11</v>
      </c>
      <c r="I6">
        <v>20</v>
      </c>
      <c r="K6" t="s">
        <v>44</v>
      </c>
      <c r="L6">
        <v>16</v>
      </c>
      <c r="M6" t="s">
        <v>44</v>
      </c>
      <c r="N6">
        <v>32</v>
      </c>
      <c r="Q6" t="s">
        <v>20</v>
      </c>
      <c r="R6">
        <v>160</v>
      </c>
    </row>
    <row r="7" spans="1:18" x14ac:dyDescent="0.25">
      <c r="A7" t="s">
        <v>28</v>
      </c>
      <c r="B7">
        <v>26</v>
      </c>
      <c r="E7" t="s">
        <v>23</v>
      </c>
      <c r="F7">
        <v>17</v>
      </c>
      <c r="H7" t="s">
        <v>13</v>
      </c>
      <c r="I7">
        <v>13</v>
      </c>
      <c r="K7" t="s">
        <v>6</v>
      </c>
      <c r="L7">
        <v>15</v>
      </c>
      <c r="M7" t="s">
        <v>20</v>
      </c>
      <c r="N7">
        <v>31</v>
      </c>
      <c r="Q7" t="s">
        <v>27</v>
      </c>
      <c r="R7">
        <v>160</v>
      </c>
    </row>
    <row r="8" spans="1:18" x14ac:dyDescent="0.25">
      <c r="A8" t="s">
        <v>20</v>
      </c>
      <c r="B8">
        <v>20</v>
      </c>
      <c r="E8" t="s">
        <v>28</v>
      </c>
      <c r="F8">
        <v>15</v>
      </c>
      <c r="H8" t="s">
        <v>17</v>
      </c>
      <c r="I8">
        <v>10</v>
      </c>
      <c r="K8" t="s">
        <v>19</v>
      </c>
      <c r="L8">
        <v>15</v>
      </c>
      <c r="M8" t="s">
        <v>27</v>
      </c>
      <c r="N8">
        <v>31</v>
      </c>
      <c r="Q8" t="s">
        <v>44</v>
      </c>
      <c r="R8">
        <v>159</v>
      </c>
    </row>
    <row r="9" spans="1:18" x14ac:dyDescent="0.25">
      <c r="A9" t="s">
        <v>32</v>
      </c>
      <c r="B9">
        <v>20</v>
      </c>
      <c r="E9" t="s">
        <v>44</v>
      </c>
      <c r="F9">
        <v>15</v>
      </c>
      <c r="H9" t="s">
        <v>21</v>
      </c>
      <c r="I9">
        <v>3</v>
      </c>
      <c r="K9" t="s">
        <v>20</v>
      </c>
      <c r="L9">
        <v>13</v>
      </c>
      <c r="M9" t="s">
        <v>28</v>
      </c>
      <c r="N9">
        <v>30</v>
      </c>
      <c r="Q9" t="s">
        <v>23</v>
      </c>
      <c r="R9">
        <v>155</v>
      </c>
    </row>
    <row r="10" spans="1:18" x14ac:dyDescent="0.25">
      <c r="A10" t="s">
        <v>27</v>
      </c>
      <c r="B10">
        <v>19</v>
      </c>
      <c r="E10" t="s">
        <v>27</v>
      </c>
      <c r="F10">
        <v>14</v>
      </c>
      <c r="K10" t="s">
        <v>12</v>
      </c>
      <c r="L10">
        <v>12</v>
      </c>
      <c r="M10" t="s">
        <v>23</v>
      </c>
      <c r="N10">
        <v>29</v>
      </c>
      <c r="Q10" t="s">
        <v>28</v>
      </c>
      <c r="R10">
        <v>153</v>
      </c>
    </row>
    <row r="11" spans="1:18" x14ac:dyDescent="0.25">
      <c r="A11" t="s">
        <v>26</v>
      </c>
      <c r="B11">
        <v>18</v>
      </c>
      <c r="E11" t="s">
        <v>45</v>
      </c>
      <c r="F11">
        <v>10</v>
      </c>
      <c r="K11" t="s">
        <v>14</v>
      </c>
      <c r="L11">
        <v>12</v>
      </c>
      <c r="M11" t="s">
        <v>34</v>
      </c>
      <c r="N11">
        <v>29</v>
      </c>
      <c r="Q11" t="s">
        <v>34</v>
      </c>
      <c r="R11">
        <v>150</v>
      </c>
    </row>
    <row r="12" spans="1:18" x14ac:dyDescent="0.25">
      <c r="A12" t="s">
        <v>12</v>
      </c>
      <c r="B12">
        <v>17</v>
      </c>
      <c r="E12" t="s">
        <v>12</v>
      </c>
      <c r="F12">
        <v>9</v>
      </c>
      <c r="H12" s="4" t="s">
        <v>24</v>
      </c>
      <c r="K12" t="s">
        <v>23</v>
      </c>
      <c r="L12">
        <v>12</v>
      </c>
      <c r="M12" t="s">
        <v>45</v>
      </c>
      <c r="N12">
        <v>29</v>
      </c>
      <c r="Q12" t="s">
        <v>26</v>
      </c>
      <c r="R12">
        <v>148</v>
      </c>
    </row>
    <row r="13" spans="1:18" x14ac:dyDescent="0.25">
      <c r="A13" t="s">
        <v>34</v>
      </c>
      <c r="B13">
        <v>16</v>
      </c>
      <c r="E13" t="s">
        <v>35</v>
      </c>
      <c r="F13">
        <v>9</v>
      </c>
      <c r="H13" t="s">
        <v>19</v>
      </c>
      <c r="I13">
        <v>35</v>
      </c>
      <c r="K13" t="s">
        <v>27</v>
      </c>
      <c r="L13">
        <v>12</v>
      </c>
      <c r="M13" t="s">
        <v>26</v>
      </c>
      <c r="N13">
        <v>28</v>
      </c>
      <c r="Q13" t="s">
        <v>45</v>
      </c>
      <c r="R13">
        <v>143</v>
      </c>
    </row>
    <row r="14" spans="1:18" x14ac:dyDescent="0.25">
      <c r="A14" t="s">
        <v>40</v>
      </c>
      <c r="B14">
        <v>11</v>
      </c>
      <c r="E14" t="s">
        <v>40</v>
      </c>
      <c r="F14">
        <v>8</v>
      </c>
      <c r="H14" t="s">
        <v>9</v>
      </c>
      <c r="I14">
        <v>26</v>
      </c>
      <c r="K14" t="s">
        <v>34</v>
      </c>
      <c r="L14">
        <v>12</v>
      </c>
      <c r="M14" t="s">
        <v>29</v>
      </c>
      <c r="N14">
        <v>26</v>
      </c>
      <c r="Q14" t="s">
        <v>29</v>
      </c>
      <c r="R14">
        <v>132</v>
      </c>
    </row>
    <row r="15" spans="1:18" x14ac:dyDescent="0.25">
      <c r="A15" t="s">
        <v>44</v>
      </c>
      <c r="B15">
        <v>11</v>
      </c>
      <c r="E15" t="s">
        <v>26</v>
      </c>
      <c r="F15">
        <v>7</v>
      </c>
      <c r="H15" t="s">
        <v>7</v>
      </c>
      <c r="I15">
        <v>16</v>
      </c>
      <c r="K15" t="s">
        <v>45</v>
      </c>
      <c r="L15">
        <v>12</v>
      </c>
      <c r="M15" t="s">
        <v>35</v>
      </c>
      <c r="N15">
        <v>26</v>
      </c>
      <c r="Q15" t="s">
        <v>35</v>
      </c>
      <c r="R15">
        <v>130</v>
      </c>
    </row>
    <row r="16" spans="1:18" x14ac:dyDescent="0.25">
      <c r="A16" t="s">
        <v>16</v>
      </c>
      <c r="B16">
        <v>10</v>
      </c>
      <c r="E16" t="s">
        <v>39</v>
      </c>
      <c r="F16">
        <v>7</v>
      </c>
      <c r="H16" t="s">
        <v>15</v>
      </c>
      <c r="I16">
        <v>5</v>
      </c>
      <c r="K16" t="s">
        <v>26</v>
      </c>
      <c r="L16">
        <v>11</v>
      </c>
      <c r="M16" t="s">
        <v>12</v>
      </c>
      <c r="N16">
        <v>24</v>
      </c>
      <c r="Q16" t="s">
        <v>12</v>
      </c>
      <c r="R16">
        <v>126</v>
      </c>
    </row>
    <row r="17" spans="1:18" x14ac:dyDescent="0.25">
      <c r="A17" t="s">
        <v>41</v>
      </c>
      <c r="B17">
        <v>10</v>
      </c>
      <c r="E17" t="s">
        <v>22</v>
      </c>
      <c r="F17">
        <v>5</v>
      </c>
      <c r="H17" t="s">
        <v>11</v>
      </c>
      <c r="I17">
        <v>4</v>
      </c>
      <c r="K17" t="s">
        <v>35</v>
      </c>
      <c r="L17">
        <v>11</v>
      </c>
      <c r="M17" t="s">
        <v>32</v>
      </c>
      <c r="N17">
        <v>21</v>
      </c>
      <c r="Q17" t="s">
        <v>32</v>
      </c>
      <c r="R17">
        <v>104</v>
      </c>
    </row>
    <row r="18" spans="1:18" x14ac:dyDescent="0.25">
      <c r="A18" t="s">
        <v>35</v>
      </c>
      <c r="B18">
        <v>8</v>
      </c>
      <c r="E18" t="s">
        <v>38</v>
      </c>
      <c r="F18">
        <v>5</v>
      </c>
      <c r="H18" t="s">
        <v>17</v>
      </c>
      <c r="I18">
        <v>2</v>
      </c>
      <c r="K18" t="s">
        <v>7</v>
      </c>
      <c r="L18">
        <v>10</v>
      </c>
      <c r="M18" t="s">
        <v>16</v>
      </c>
      <c r="N18">
        <v>16</v>
      </c>
      <c r="Q18" t="s">
        <v>16</v>
      </c>
      <c r="R18">
        <v>80</v>
      </c>
    </row>
    <row r="19" spans="1:18" x14ac:dyDescent="0.25">
      <c r="A19" t="s">
        <v>45</v>
      </c>
      <c r="B19">
        <v>7</v>
      </c>
      <c r="E19" t="s">
        <v>42</v>
      </c>
      <c r="F19">
        <v>5</v>
      </c>
      <c r="H19" t="s">
        <v>13</v>
      </c>
      <c r="I19">
        <v>2</v>
      </c>
      <c r="K19" t="s">
        <v>40</v>
      </c>
      <c r="L19">
        <v>8</v>
      </c>
      <c r="M19" t="s">
        <v>40</v>
      </c>
      <c r="N19">
        <v>16</v>
      </c>
      <c r="Q19" t="s">
        <v>40</v>
      </c>
      <c r="R19">
        <v>80</v>
      </c>
    </row>
    <row r="20" spans="1:18" x14ac:dyDescent="0.25">
      <c r="A20" t="s">
        <v>29</v>
      </c>
      <c r="B20">
        <v>6</v>
      </c>
      <c r="E20" t="s">
        <v>16</v>
      </c>
      <c r="F20">
        <v>4</v>
      </c>
      <c r="H20" t="s">
        <v>21</v>
      </c>
      <c r="I20">
        <v>1</v>
      </c>
      <c r="K20" t="s">
        <v>16</v>
      </c>
      <c r="L20">
        <v>7</v>
      </c>
      <c r="M20" t="s">
        <v>41</v>
      </c>
      <c r="N20">
        <v>16</v>
      </c>
      <c r="Q20" t="s">
        <v>41</v>
      </c>
      <c r="R20">
        <v>78</v>
      </c>
    </row>
    <row r="21" spans="1:18" x14ac:dyDescent="0.25">
      <c r="A21" t="s">
        <v>25</v>
      </c>
      <c r="B21">
        <v>5</v>
      </c>
      <c r="E21" t="s">
        <v>46</v>
      </c>
      <c r="F21">
        <v>4</v>
      </c>
      <c r="K21" t="s">
        <v>18</v>
      </c>
      <c r="L21">
        <v>6</v>
      </c>
      <c r="M21" t="s">
        <v>33</v>
      </c>
      <c r="N21">
        <v>12</v>
      </c>
      <c r="Q21" t="s">
        <v>33</v>
      </c>
      <c r="R21">
        <v>60</v>
      </c>
    </row>
    <row r="22" spans="1:18" x14ac:dyDescent="0.25">
      <c r="A22" t="s">
        <v>30</v>
      </c>
      <c r="B22">
        <v>5</v>
      </c>
      <c r="E22" t="s">
        <v>29</v>
      </c>
      <c r="F22">
        <v>3</v>
      </c>
      <c r="K22" t="s">
        <v>31</v>
      </c>
      <c r="L22">
        <v>6</v>
      </c>
      <c r="M22" t="s">
        <v>48</v>
      </c>
      <c r="N22">
        <v>12</v>
      </c>
      <c r="Q22" t="s">
        <v>49</v>
      </c>
      <c r="R22">
        <v>57</v>
      </c>
    </row>
    <row r="23" spans="1:18" x14ac:dyDescent="0.25">
      <c r="A23" t="s">
        <v>38</v>
      </c>
      <c r="B23">
        <v>4</v>
      </c>
      <c r="E23" t="s">
        <v>41</v>
      </c>
      <c r="F23">
        <v>3</v>
      </c>
      <c r="K23" t="s">
        <v>32</v>
      </c>
      <c r="L23">
        <v>6</v>
      </c>
      <c r="M23" t="s">
        <v>30</v>
      </c>
      <c r="N23">
        <v>11</v>
      </c>
      <c r="Q23" t="s">
        <v>31</v>
      </c>
      <c r="R23">
        <v>56</v>
      </c>
    </row>
    <row r="24" spans="1:18" x14ac:dyDescent="0.25">
      <c r="A24" t="s">
        <v>42</v>
      </c>
      <c r="B24">
        <v>4</v>
      </c>
      <c r="E24" t="s">
        <v>10</v>
      </c>
      <c r="F24">
        <v>2</v>
      </c>
      <c r="K24" t="s">
        <v>41</v>
      </c>
      <c r="L24">
        <v>6</v>
      </c>
      <c r="M24" t="s">
        <v>31</v>
      </c>
      <c r="N24">
        <v>11</v>
      </c>
      <c r="Q24" t="s">
        <v>30</v>
      </c>
      <c r="R24">
        <v>51</v>
      </c>
    </row>
    <row r="25" spans="1:18" x14ac:dyDescent="0.25">
      <c r="A25" t="s">
        <v>46</v>
      </c>
      <c r="B25">
        <v>4</v>
      </c>
      <c r="E25" t="s">
        <v>18</v>
      </c>
      <c r="F25">
        <v>2</v>
      </c>
      <c r="K25" t="s">
        <v>9</v>
      </c>
      <c r="L25">
        <v>6</v>
      </c>
      <c r="M25" t="s">
        <v>22</v>
      </c>
      <c r="N25">
        <v>9</v>
      </c>
      <c r="Q25" t="s">
        <v>22</v>
      </c>
      <c r="R25">
        <v>45</v>
      </c>
    </row>
    <row r="26" spans="1:18" x14ac:dyDescent="0.25">
      <c r="A26" t="s">
        <v>31</v>
      </c>
      <c r="B26">
        <v>3</v>
      </c>
      <c r="E26" t="s">
        <v>30</v>
      </c>
      <c r="F26">
        <v>2</v>
      </c>
      <c r="K26" t="s">
        <v>52</v>
      </c>
      <c r="L26">
        <v>5</v>
      </c>
      <c r="M26" t="s">
        <v>18</v>
      </c>
      <c r="N26">
        <v>8</v>
      </c>
      <c r="Q26" t="s">
        <v>18</v>
      </c>
      <c r="R26">
        <v>42</v>
      </c>
    </row>
    <row r="27" spans="1:18" x14ac:dyDescent="0.25">
      <c r="A27" t="s">
        <v>33</v>
      </c>
      <c r="B27">
        <v>3</v>
      </c>
      <c r="E27" t="s">
        <v>32</v>
      </c>
      <c r="F27">
        <v>1</v>
      </c>
      <c r="K27" t="s">
        <v>22</v>
      </c>
      <c r="L27">
        <v>4</v>
      </c>
      <c r="M27" t="s">
        <v>38</v>
      </c>
      <c r="N27">
        <v>8</v>
      </c>
      <c r="Q27" t="s">
        <v>38</v>
      </c>
      <c r="R27">
        <v>39</v>
      </c>
    </row>
    <row r="28" spans="1:18" x14ac:dyDescent="0.25">
      <c r="A28" t="s">
        <v>36</v>
      </c>
      <c r="B28">
        <v>3</v>
      </c>
      <c r="E28" t="s">
        <v>33</v>
      </c>
      <c r="F28">
        <v>1</v>
      </c>
      <c r="K28" t="s">
        <v>38</v>
      </c>
      <c r="L28">
        <v>4</v>
      </c>
      <c r="M28" t="s">
        <v>52</v>
      </c>
      <c r="N28">
        <v>7</v>
      </c>
      <c r="Q28" t="s">
        <v>52</v>
      </c>
      <c r="R28">
        <v>35</v>
      </c>
    </row>
    <row r="29" spans="1:18" x14ac:dyDescent="0.25">
      <c r="A29" t="s">
        <v>47</v>
      </c>
      <c r="B29">
        <v>3</v>
      </c>
      <c r="E29" t="s">
        <v>52</v>
      </c>
      <c r="F29">
        <v>1</v>
      </c>
      <c r="K29" t="s">
        <v>48</v>
      </c>
      <c r="L29">
        <v>4</v>
      </c>
      <c r="M29" t="s">
        <v>42</v>
      </c>
      <c r="N29">
        <v>7</v>
      </c>
      <c r="Q29" t="s">
        <v>46</v>
      </c>
      <c r="R29">
        <v>35</v>
      </c>
    </row>
    <row r="30" spans="1:18" x14ac:dyDescent="0.25">
      <c r="A30" t="s">
        <v>48</v>
      </c>
      <c r="B30">
        <v>3</v>
      </c>
      <c r="E30" t="s">
        <v>36</v>
      </c>
      <c r="F30">
        <v>1</v>
      </c>
      <c r="K30" t="s">
        <v>25</v>
      </c>
      <c r="L30">
        <v>3</v>
      </c>
      <c r="M30" t="s">
        <v>46</v>
      </c>
      <c r="N30">
        <v>7</v>
      </c>
      <c r="Q30" t="s">
        <v>42</v>
      </c>
      <c r="R30">
        <v>34</v>
      </c>
    </row>
    <row r="31" spans="1:18" x14ac:dyDescent="0.25">
      <c r="A31" t="s">
        <v>22</v>
      </c>
      <c r="B31">
        <v>2</v>
      </c>
      <c r="E31" t="s">
        <v>43</v>
      </c>
      <c r="F31">
        <v>1</v>
      </c>
      <c r="K31" t="s">
        <v>30</v>
      </c>
      <c r="L31">
        <v>3</v>
      </c>
      <c r="M31" t="s">
        <v>25</v>
      </c>
      <c r="N31">
        <v>6</v>
      </c>
      <c r="Q31" t="s">
        <v>25</v>
      </c>
      <c r="R31">
        <v>30</v>
      </c>
    </row>
    <row r="32" spans="1:18" x14ac:dyDescent="0.25">
      <c r="A32" t="s">
        <v>52</v>
      </c>
      <c r="B32">
        <v>2</v>
      </c>
      <c r="E32" t="s">
        <v>19</v>
      </c>
      <c r="F32">
        <v>1</v>
      </c>
      <c r="K32" t="s">
        <v>33</v>
      </c>
      <c r="L32">
        <v>3</v>
      </c>
      <c r="M32" t="s">
        <v>43</v>
      </c>
      <c r="N32">
        <v>5</v>
      </c>
      <c r="Q32" t="s">
        <v>43</v>
      </c>
      <c r="R32">
        <v>24</v>
      </c>
    </row>
    <row r="33" spans="1:18" x14ac:dyDescent="0.25">
      <c r="A33" t="s">
        <v>10</v>
      </c>
      <c r="B33">
        <v>1</v>
      </c>
      <c r="E33" t="s">
        <v>9</v>
      </c>
      <c r="F33">
        <v>1</v>
      </c>
      <c r="K33" t="s">
        <v>46</v>
      </c>
      <c r="L33">
        <v>3</v>
      </c>
      <c r="M33" t="s">
        <v>10</v>
      </c>
      <c r="N33">
        <v>4</v>
      </c>
      <c r="Q33" t="s">
        <v>10</v>
      </c>
      <c r="R33">
        <v>19</v>
      </c>
    </row>
    <row r="34" spans="1:18" x14ac:dyDescent="0.25">
      <c r="A34" t="s">
        <v>18</v>
      </c>
      <c r="B34">
        <v>0</v>
      </c>
      <c r="E34" t="s">
        <v>48</v>
      </c>
      <c r="F34">
        <v>1</v>
      </c>
      <c r="K34" t="s">
        <v>42</v>
      </c>
      <c r="L34">
        <v>2</v>
      </c>
      <c r="M34" t="s">
        <v>47</v>
      </c>
      <c r="N34">
        <v>4</v>
      </c>
      <c r="Q34" t="s">
        <v>47</v>
      </c>
      <c r="R34">
        <v>19</v>
      </c>
    </row>
    <row r="35" spans="1:18" x14ac:dyDescent="0.25">
      <c r="A35" t="s">
        <v>51</v>
      </c>
      <c r="B35">
        <v>0</v>
      </c>
      <c r="E35" t="s">
        <v>19</v>
      </c>
      <c r="F35">
        <v>1</v>
      </c>
      <c r="K35" t="s">
        <v>11</v>
      </c>
      <c r="L35">
        <v>2</v>
      </c>
      <c r="M35" t="s">
        <v>36</v>
      </c>
      <c r="N35">
        <v>3</v>
      </c>
      <c r="Q35" t="s">
        <v>36</v>
      </c>
      <c r="R35">
        <v>18</v>
      </c>
    </row>
    <row r="36" spans="1:18" x14ac:dyDescent="0.25">
      <c r="A36" t="s">
        <v>37</v>
      </c>
      <c r="B36">
        <v>0</v>
      </c>
      <c r="E36" t="s">
        <v>51</v>
      </c>
      <c r="F36">
        <v>0</v>
      </c>
      <c r="K36" t="s">
        <v>15</v>
      </c>
      <c r="L36">
        <v>2</v>
      </c>
      <c r="M36" t="s">
        <v>37</v>
      </c>
      <c r="N36">
        <v>1</v>
      </c>
      <c r="Q36" t="s">
        <v>37</v>
      </c>
      <c r="R36">
        <v>5</v>
      </c>
    </row>
    <row r="37" spans="1:18" x14ac:dyDescent="0.25">
      <c r="A37" t="s">
        <v>43</v>
      </c>
      <c r="B37">
        <v>0</v>
      </c>
      <c r="E37" t="s">
        <v>25</v>
      </c>
      <c r="F37">
        <v>0</v>
      </c>
      <c r="K37" t="s">
        <v>36</v>
      </c>
      <c r="L37">
        <v>1</v>
      </c>
      <c r="M37" t="s">
        <v>51</v>
      </c>
      <c r="N37">
        <v>0</v>
      </c>
      <c r="Q37" t="s">
        <v>51</v>
      </c>
      <c r="R37">
        <v>0</v>
      </c>
    </row>
    <row r="38" spans="1:18" x14ac:dyDescent="0.25">
      <c r="E38" t="s">
        <v>31</v>
      </c>
      <c r="F38">
        <v>0</v>
      </c>
      <c r="K38" t="s">
        <v>47</v>
      </c>
      <c r="L38">
        <v>1</v>
      </c>
    </row>
    <row r="39" spans="1:18" x14ac:dyDescent="0.25">
      <c r="E39" t="s">
        <v>37</v>
      </c>
      <c r="F39">
        <v>0</v>
      </c>
      <c r="K39" t="s">
        <v>13</v>
      </c>
      <c r="L39">
        <v>1</v>
      </c>
    </row>
    <row r="40" spans="1:18" x14ac:dyDescent="0.25">
      <c r="K40" t="s">
        <v>10</v>
      </c>
      <c r="L40">
        <v>0</v>
      </c>
    </row>
    <row r="41" spans="1:18" x14ac:dyDescent="0.25">
      <c r="K41" t="s">
        <v>51</v>
      </c>
      <c r="L41">
        <v>0</v>
      </c>
    </row>
    <row r="42" spans="1:18" x14ac:dyDescent="0.25">
      <c r="K42" t="s">
        <v>37</v>
      </c>
      <c r="L42">
        <v>0</v>
      </c>
    </row>
    <row r="43" spans="1:18" x14ac:dyDescent="0.25">
      <c r="K43" t="s">
        <v>43</v>
      </c>
      <c r="L43">
        <v>0</v>
      </c>
    </row>
    <row r="44" spans="1:18" x14ac:dyDescent="0.25">
      <c r="K44" t="s">
        <v>17</v>
      </c>
      <c r="L44">
        <v>0</v>
      </c>
    </row>
    <row r="51" spans="1:6" x14ac:dyDescent="0.25">
      <c r="A51" s="4" t="s">
        <v>54</v>
      </c>
      <c r="E51" s="4" t="s">
        <v>55</v>
      </c>
    </row>
    <row r="52" spans="1:6" x14ac:dyDescent="0.25">
      <c r="A52" s="4" t="s">
        <v>53</v>
      </c>
      <c r="E52" s="4" t="s">
        <v>4</v>
      </c>
      <c r="F52" s="4"/>
    </row>
    <row r="53" spans="1:6" x14ac:dyDescent="0.25">
      <c r="A53" t="s">
        <v>23</v>
      </c>
      <c r="B53">
        <v>8.4235382308845583</v>
      </c>
      <c r="E53" s="3" t="s">
        <v>8</v>
      </c>
      <c r="F53" s="3">
        <v>46</v>
      </c>
    </row>
    <row r="54" spans="1:6" x14ac:dyDescent="0.25">
      <c r="A54" t="s">
        <v>14</v>
      </c>
      <c r="B54">
        <v>8.1556991774383079</v>
      </c>
      <c r="E54" s="3" t="s">
        <v>6</v>
      </c>
      <c r="F54" s="3">
        <v>44</v>
      </c>
    </row>
    <row r="55" spans="1:6" x14ac:dyDescent="0.25">
      <c r="A55" t="s">
        <v>8</v>
      </c>
      <c r="B55">
        <v>7.9782608695652169</v>
      </c>
      <c r="E55" s="3" t="s">
        <v>39</v>
      </c>
      <c r="F55" s="3">
        <v>39</v>
      </c>
    </row>
    <row r="56" spans="1:6" x14ac:dyDescent="0.25">
      <c r="A56" t="s">
        <v>6</v>
      </c>
      <c r="B56">
        <v>7.9337944664031621</v>
      </c>
      <c r="E56" s="3" t="s">
        <v>14</v>
      </c>
      <c r="F56" s="3">
        <v>37</v>
      </c>
    </row>
    <row r="57" spans="1:6" x14ac:dyDescent="0.25">
      <c r="A57" t="s">
        <v>28</v>
      </c>
      <c r="B57">
        <v>7.7188405797101449</v>
      </c>
      <c r="E57" s="3" t="s">
        <v>44</v>
      </c>
      <c r="F57" s="3">
        <v>32</v>
      </c>
    </row>
    <row r="58" spans="1:6" x14ac:dyDescent="0.25">
      <c r="A58" t="s">
        <v>20</v>
      </c>
      <c r="B58">
        <v>7.7061711079943898</v>
      </c>
      <c r="E58" s="3" t="s">
        <v>20</v>
      </c>
      <c r="F58" s="3">
        <v>31</v>
      </c>
    </row>
    <row r="59" spans="1:6" x14ac:dyDescent="0.25">
      <c r="A59" t="s">
        <v>34</v>
      </c>
      <c r="B59">
        <v>7.3890554722638679</v>
      </c>
      <c r="E59" s="3" t="s">
        <v>27</v>
      </c>
      <c r="F59" s="3">
        <v>31</v>
      </c>
    </row>
    <row r="60" spans="1:6" x14ac:dyDescent="0.25">
      <c r="A60" t="s">
        <v>12</v>
      </c>
      <c r="B60">
        <v>7.3550724637681153</v>
      </c>
      <c r="E60" s="3" t="s">
        <v>28</v>
      </c>
      <c r="F60" s="3">
        <v>30</v>
      </c>
    </row>
    <row r="61" spans="1:6" x14ac:dyDescent="0.25">
      <c r="A61" t="s">
        <v>27</v>
      </c>
      <c r="B61">
        <v>7.2868162692847118</v>
      </c>
      <c r="E61" s="3" t="s">
        <v>23</v>
      </c>
      <c r="F61" s="3">
        <v>29</v>
      </c>
    </row>
    <row r="62" spans="1:6" x14ac:dyDescent="0.25">
      <c r="A62" t="s">
        <v>39</v>
      </c>
      <c r="B62">
        <v>7.2580824972129321</v>
      </c>
      <c r="E62" s="3" t="s">
        <v>34</v>
      </c>
      <c r="F62" s="3">
        <v>29</v>
      </c>
    </row>
    <row r="63" spans="1:6" x14ac:dyDescent="0.25">
      <c r="A63" t="s">
        <v>26</v>
      </c>
      <c r="B63">
        <v>7.1801242236024851</v>
      </c>
      <c r="E63" s="3" t="s">
        <v>26</v>
      </c>
      <c r="F63" s="3">
        <v>28</v>
      </c>
    </row>
    <row r="64" spans="1:6" x14ac:dyDescent="0.25">
      <c r="A64" t="s">
        <v>40</v>
      </c>
      <c r="B64">
        <v>7.0353260869565215</v>
      </c>
      <c r="E64" s="3" t="s">
        <v>32</v>
      </c>
      <c r="F64" s="3">
        <v>21</v>
      </c>
    </row>
    <row r="65" spans="1:6" x14ac:dyDescent="0.25">
      <c r="A65" t="s">
        <v>44</v>
      </c>
      <c r="B65">
        <v>6.976902173913043</v>
      </c>
      <c r="E65" s="3" t="s">
        <v>16</v>
      </c>
      <c r="F65" s="3">
        <v>16</v>
      </c>
    </row>
    <row r="66" spans="1:6" x14ac:dyDescent="0.25">
      <c r="A66" t="s">
        <v>32</v>
      </c>
      <c r="B66">
        <v>6.6946169772256727</v>
      </c>
    </row>
    <row r="67" spans="1:6" x14ac:dyDescent="0.25">
      <c r="A67" t="s">
        <v>16</v>
      </c>
      <c r="B67">
        <v>6.6603260869565215</v>
      </c>
      <c r="E67" s="3"/>
      <c r="F67" s="3"/>
    </row>
    <row r="68" spans="1:6" x14ac:dyDescent="0.25">
      <c r="A68" t="s">
        <v>35</v>
      </c>
      <c r="B68">
        <v>6.6421404682274243</v>
      </c>
    </row>
    <row r="69" spans="1:6" x14ac:dyDescent="0.25">
      <c r="A69" t="s">
        <v>29</v>
      </c>
      <c r="B69">
        <v>6.6036789297658851</v>
      </c>
    </row>
    <row r="70" spans="1:6" x14ac:dyDescent="0.25">
      <c r="A70" t="s">
        <v>41</v>
      </c>
      <c r="B70">
        <v>6.4103260869565215</v>
      </c>
      <c r="E70" s="3"/>
      <c r="F70" s="3"/>
    </row>
    <row r="71" spans="1:6" x14ac:dyDescent="0.25">
      <c r="A71" t="s">
        <v>45</v>
      </c>
      <c r="B71">
        <v>6.251124437781109</v>
      </c>
      <c r="E71" s="3"/>
      <c r="F71" s="3"/>
    </row>
  </sheetData>
  <sortState ref="Q2:R37">
    <sortCondition descending="1" ref="R2:R37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2017-12-08T13:49:19Z</cp:lastPrinted>
  <dcterms:created xsi:type="dcterms:W3CDTF">2017-10-11T17:21:42Z</dcterms:created>
  <dcterms:modified xsi:type="dcterms:W3CDTF">2018-02-01T12:26:51Z</dcterms:modified>
</cp:coreProperties>
</file>